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上野\Desktop\新しいフォルダー (3)\"/>
    </mc:Choice>
  </mc:AlternateContent>
  <xr:revisionPtr revIDLastSave="0" documentId="13_ncr:1_{74C315EE-90DB-4BB6-8E08-164C5BD2C3D4}" xr6:coauthVersionLast="47" xr6:coauthVersionMax="47" xr10:uidLastSave="{00000000-0000-0000-0000-000000000000}"/>
  <bookViews>
    <workbookView xWindow="-28920" yWindow="-120" windowWidth="29040" windowHeight="15840" xr2:uid="{00000000-000D-0000-FFFF-FFFF00000000}"/>
  </bookViews>
  <sheets>
    <sheet name="入力の手引き" sheetId="1" r:id="rId1"/>
    <sheet name="入力ﾌｫｰﾑ" sheetId="2" r:id="rId2"/>
    <sheet name="請求書" sheetId="3" r:id="rId3"/>
  </sheets>
  <definedNames>
    <definedName name="_Fill">#REF!</definedName>
    <definedName name="_xlnm.Print_Area" localSheetId="2">請求書!$A$1:$O$46</definedName>
    <definedName name="_xlnm.Print_Area" localSheetId="0">入力の手引き!$A$1:$J$47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8" roundtripDataSignature="AMtx7midIsfrUwmC9D9nh7P1h+t822qAcQ=="/>
    </ext>
  </extLst>
</workbook>
</file>

<file path=xl/calcChain.xml><?xml version="1.0" encoding="utf-8"?>
<calcChain xmlns="http://schemas.openxmlformats.org/spreadsheetml/2006/main">
  <c r="S23" i="2" l="1"/>
  <c r="P15" i="2"/>
  <c r="P23" i="2"/>
  <c r="K17" i="3" l="1"/>
  <c r="S18" i="2"/>
  <c r="P17" i="2"/>
  <c r="P20" i="2" s="1"/>
  <c r="S14" i="2"/>
  <c r="S13" i="2"/>
  <c r="P19" i="2" l="1"/>
  <c r="P22" i="2" l="1"/>
  <c r="P16" i="2" s="1"/>
  <c r="S15" i="2"/>
  <c r="P21" i="2" l="1"/>
  <c r="S21" i="2" s="1"/>
  <c r="S16" i="2"/>
  <c r="B27" i="3" l="1"/>
  <c r="B4" i="3"/>
  <c r="N35" i="3"/>
  <c r="L35" i="3"/>
  <c r="L33" i="3"/>
  <c r="L32" i="3"/>
  <c r="L31" i="3"/>
  <c r="D31" i="3"/>
  <c r="D30" i="3"/>
  <c r="D7" i="3"/>
  <c r="D8" i="3"/>
  <c r="L8" i="3"/>
  <c r="D32" i="3" l="1"/>
  <c r="D13" i="2"/>
  <c r="D14" i="2" s="1"/>
  <c r="S24" i="2"/>
  <c r="N46" i="3" s="1"/>
  <c r="C38" i="3" l="1"/>
  <c r="C15" i="3"/>
  <c r="D35" i="3"/>
  <c r="D12" i="3"/>
  <c r="D34" i="3"/>
  <c r="D11" i="3"/>
  <c r="D33" i="3"/>
  <c r="D10" i="3"/>
  <c r="D9" i="3"/>
  <c r="C16" i="3"/>
  <c r="N12" i="3"/>
  <c r="L12" i="3"/>
  <c r="L10" i="3"/>
  <c r="L9" i="3"/>
  <c r="I16" i="3"/>
  <c r="I39" i="3" s="1"/>
  <c r="K16" i="3"/>
  <c r="K39" i="3" s="1"/>
  <c r="I17" i="3"/>
  <c r="I40" i="3" s="1"/>
  <c r="C39" i="3" l="1"/>
  <c r="M17" i="3"/>
  <c r="N23" i="3"/>
  <c r="M16" i="3"/>
  <c r="C18" i="3" s="1"/>
  <c r="C19" i="3" l="1"/>
  <c r="C20" i="3" s="1"/>
  <c r="M40" i="3"/>
  <c r="C42" i="3" s="1"/>
  <c r="M39" i="3"/>
  <c r="C41" i="3" s="1"/>
  <c r="C40" i="3"/>
  <c r="C17" i="3"/>
  <c r="K40" i="3"/>
  <c r="C43" i="3" l="1"/>
  <c r="M18" i="3"/>
  <c r="M41" i="3" s="1"/>
  <c r="K21" i="3" l="1"/>
  <c r="K44" i="3" s="1"/>
  <c r="M19" i="3" l="1"/>
  <c r="M42" i="3" s="1"/>
  <c r="M22" i="3"/>
  <c r="M45" i="3" s="1"/>
  <c r="K19" i="3" l="1"/>
  <c r="K42" i="3" s="1"/>
  <c r="K20" i="3"/>
  <c r="K43" i="3" s="1"/>
  <c r="K18" i="3"/>
  <c r="K41" i="3" s="1"/>
  <c r="I19" i="3"/>
  <c r="I42" i="3" s="1"/>
  <c r="O20" i="2"/>
  <c r="O23" i="2"/>
  <c r="I22" i="3" s="1"/>
  <c r="I45" i="3" s="1"/>
  <c r="I18" i="3"/>
  <c r="I41" i="3" s="1"/>
  <c r="O17" i="2"/>
  <c r="O22" i="2" l="1"/>
  <c r="S20" i="2"/>
  <c r="O19" i="2"/>
  <c r="S17" i="2"/>
  <c r="K22" i="3"/>
  <c r="K45" i="3" s="1"/>
  <c r="I21" i="3" l="1"/>
  <c r="I44" i="3" s="1"/>
  <c r="S22" i="2"/>
  <c r="M21" i="3" s="1"/>
  <c r="M44" i="3" s="1"/>
  <c r="I20" i="3"/>
  <c r="I43" i="3" s="1"/>
  <c r="S19" i="2"/>
  <c r="M20" i="3" s="1"/>
  <c r="M43" i="3" s="1"/>
</calcChain>
</file>

<file path=xl/sharedStrings.xml><?xml version="1.0" encoding="utf-8"?>
<sst xmlns="http://schemas.openxmlformats.org/spreadsheetml/2006/main" count="156" uniqueCount="105">
  <si>
    <t>※単価契約の場合、契約発注用（単価契約）様式を利用ください。</t>
  </si>
  <si>
    <t>・各項目の入力方法について</t>
  </si>
  <si>
    <t>　＜前回まで累計額＞</t>
  </si>
  <si>
    <t>　&lt;今回計上額＞</t>
  </si>
  <si>
    <t>・送付先について</t>
  </si>
  <si>
    <t>　できる限り、PDFにて送付下さい。</t>
  </si>
  <si>
    <t>新進建設株式会社</t>
  </si>
  <si>
    <t>契約発注用請求書　入力フォーム</t>
  </si>
  <si>
    <t>※ゴム印を使用する際は空白で結構です。</t>
  </si>
  <si>
    <t>前回まで累計額</t>
  </si>
  <si>
    <t>今回計上額</t>
  </si>
  <si>
    <t>累計額</t>
  </si>
  <si>
    <t>(A)出来高金額（100％）</t>
  </si>
  <si>
    <t>保留額</t>
  </si>
  <si>
    <t>解除額</t>
  </si>
  <si>
    <t>累計出来高率</t>
  </si>
  <si>
    <t>新進建設株式会社　御中</t>
  </si>
  <si>
    <t>締切日　　</t>
  </si>
  <si>
    <t>:</t>
  </si>
  <si>
    <t>工事名称　</t>
  </si>
  <si>
    <t>件名　　　</t>
  </si>
  <si>
    <t>取引先コード</t>
  </si>
  <si>
    <t xml:space="preserve">保留率　   </t>
  </si>
  <si>
    <t>消費税額</t>
  </si>
  <si>
    <t>消費税額
残額</t>
  </si>
  <si>
    <t>請　求　書　（契約発注用）</t>
    <phoneticPr fontId="1"/>
  </si>
  <si>
    <t>発注コード</t>
    <phoneticPr fontId="1"/>
  </si>
  <si>
    <t>（下請負人）</t>
    <phoneticPr fontId="1"/>
  </si>
  <si>
    <t>TEL:</t>
    <phoneticPr fontId="1"/>
  </si>
  <si>
    <t>FAX:</t>
    <phoneticPr fontId="1"/>
  </si>
  <si>
    <t>住所：</t>
    <phoneticPr fontId="1"/>
  </si>
  <si>
    <t>会社名：</t>
    <phoneticPr fontId="1"/>
  </si>
  <si>
    <t>担当者名：</t>
    <phoneticPr fontId="1"/>
  </si>
  <si>
    <t>累計額</t>
    <phoneticPr fontId="1"/>
  </si>
  <si>
    <t>税率</t>
    <phoneticPr fontId="1"/>
  </si>
  <si>
    <t>(B)消費税額</t>
    <phoneticPr fontId="1"/>
  </si>
  <si>
    <t>(C)出来高に対する請求金額</t>
    <phoneticPr fontId="1"/>
  </si>
  <si>
    <t>(D)消費税額</t>
    <phoneticPr fontId="1"/>
  </si>
  <si>
    <t>(F)消費税額</t>
    <phoneticPr fontId="1"/>
  </si>
  <si>
    <t>請求金額　※(C)+(D)</t>
    <phoneticPr fontId="1"/>
  </si>
  <si>
    <t>単位（円）　税率:10%</t>
    <phoneticPr fontId="1"/>
  </si>
  <si>
    <t>令和</t>
    <rPh sb="0" eb="2">
      <t>レイワ</t>
    </rPh>
    <phoneticPr fontId="1"/>
  </si>
  <si>
    <t>年</t>
    <rPh sb="0" eb="1">
      <t>ネン</t>
    </rPh>
    <phoneticPr fontId="1"/>
  </si>
  <si>
    <t>月</t>
    <rPh sb="0" eb="1">
      <t>ガツ</t>
    </rPh>
    <phoneticPr fontId="1"/>
  </si>
  <si>
    <t>日</t>
    <rPh sb="0" eb="1">
      <t>ニチ</t>
    </rPh>
    <phoneticPr fontId="1"/>
  </si>
  <si>
    <t>第</t>
    <rPh sb="0" eb="1">
      <t>ダイ</t>
    </rPh>
    <phoneticPr fontId="1"/>
  </si>
  <si>
    <t>回目</t>
    <rPh sb="0" eb="2">
      <t>カイメ</t>
    </rPh>
    <phoneticPr fontId="1"/>
  </si>
  <si>
    <t>消費税額</t>
    <phoneticPr fontId="1"/>
  </si>
  <si>
    <t>②締切日</t>
    <phoneticPr fontId="1"/>
  </si>
  <si>
    <t>①発行日付</t>
    <phoneticPr fontId="1"/>
  </si>
  <si>
    <t>③請求回数</t>
    <rPh sb="1" eb="5">
      <t>セイキュウカイスウ</t>
    </rPh>
    <phoneticPr fontId="1"/>
  </si>
  <si>
    <t>④工事名称</t>
    <phoneticPr fontId="1"/>
  </si>
  <si>
    <t>⑥発注コード</t>
    <rPh sb="1" eb="3">
      <t>ハッチュウ</t>
    </rPh>
    <phoneticPr fontId="1"/>
  </si>
  <si>
    <t>⑦取引先コード</t>
    <phoneticPr fontId="1"/>
  </si>
  <si>
    <t>⑨会社名</t>
    <phoneticPr fontId="1"/>
  </si>
  <si>
    <t>⑪</t>
    <phoneticPr fontId="1"/>
  </si>
  <si>
    <t>⑬</t>
    <phoneticPr fontId="1"/>
  </si>
  <si>
    <t>請　求　書　（契約発注用・貴社控）</t>
    <phoneticPr fontId="1"/>
  </si>
  <si>
    <t>　入力が必要な項目は、</t>
    <phoneticPr fontId="1"/>
  </si>
  <si>
    <t>で色付けされた部分のみになります。</t>
    <phoneticPr fontId="1"/>
  </si>
  <si>
    <r>
      <t>　シート</t>
    </r>
    <r>
      <rPr>
        <b/>
        <sz val="11"/>
        <color theme="1"/>
        <rFont val="ＭＳ Ｐゴシック"/>
        <family val="3"/>
        <charset val="128"/>
      </rPr>
      <t>【入力フォーム】</t>
    </r>
    <r>
      <rPr>
        <sz val="11"/>
        <color theme="1"/>
        <rFont val="ＭＳ Ｐゴシック"/>
        <family val="3"/>
        <charset val="128"/>
      </rPr>
      <t>に必要情報を入力下さい。出力用の</t>
    </r>
    <r>
      <rPr>
        <b/>
        <sz val="11"/>
        <color theme="1"/>
        <rFont val="ＭＳ Ｐゴシック"/>
        <family val="3"/>
        <charset val="128"/>
      </rPr>
      <t>【請求書】</t>
    </r>
    <r>
      <rPr>
        <sz val="11"/>
        <color theme="1"/>
        <rFont val="ＭＳ Ｐゴシック"/>
        <family val="3"/>
        <charset val="128"/>
      </rPr>
      <t>シートにデータが反映されます。</t>
    </r>
  </si>
  <si>
    <r>
      <t>　＜</t>
    </r>
    <r>
      <rPr>
        <sz val="11"/>
        <color theme="1"/>
        <rFont val="ＭＳ Ｐゴシック"/>
        <family val="3"/>
        <charset val="128"/>
      </rPr>
      <t>注文情報</t>
    </r>
    <r>
      <rPr>
        <b/>
        <sz val="11"/>
        <color theme="1"/>
        <rFont val="ＭＳ Ｐゴシック"/>
        <family val="3"/>
        <charset val="128"/>
      </rPr>
      <t>＞</t>
    </r>
    <phoneticPr fontId="1"/>
  </si>
  <si>
    <t>　【⑦取引先コード】には注文書に記載の取引先コードをご記入ください。</t>
    <phoneticPr fontId="1"/>
  </si>
  <si>
    <t>　【⑩契約金額】契約金額（税抜）を入力してください。</t>
    <phoneticPr fontId="1"/>
  </si>
  <si>
    <t>　PDFの作成が難しい場合、郵便にて当社までお送り下さい。</t>
    <phoneticPr fontId="1"/>
  </si>
  <si>
    <r>
      <t>　メールアドレス：</t>
    </r>
    <r>
      <rPr>
        <sz val="11"/>
        <color rgb="FFFF0000"/>
        <rFont val="ＭＳ Ｐゴシック"/>
        <family val="3"/>
        <charset val="128"/>
      </rPr>
      <t>accounting@shinshin.org</t>
    </r>
    <phoneticPr fontId="1"/>
  </si>
  <si>
    <t>　【⑥発注コード】には注文書に記載されております発注コードを記入ください。</t>
    <rPh sb="3" eb="5">
      <t>ハッチュウ</t>
    </rPh>
    <rPh sb="11" eb="14">
      <t>チュウモンショ</t>
    </rPh>
    <rPh sb="15" eb="17">
      <t>キサイ</t>
    </rPh>
    <rPh sb="24" eb="26">
      <t>ハッチュウ</t>
    </rPh>
    <rPh sb="30" eb="32">
      <t>キニュウ</t>
    </rPh>
    <phoneticPr fontId="1"/>
  </si>
  <si>
    <t>　【⑧保留率】については注文書をご確認頂き、10％以外が設定されている場合は変更ください。</t>
    <phoneticPr fontId="1"/>
  </si>
  <si>
    <t>⑩工事価格</t>
    <rPh sb="1" eb="5">
      <t>コウジカカク</t>
    </rPh>
    <phoneticPr fontId="1"/>
  </si>
  <si>
    <t>契約金額</t>
    <rPh sb="0" eb="4">
      <t>ケイヤクキンガク</t>
    </rPh>
    <phoneticPr fontId="1"/>
  </si>
  <si>
    <t>今回計上額</t>
    <rPh sb="2" eb="4">
      <t>ケイジョウ</t>
    </rPh>
    <rPh sb="4" eb="5">
      <t>ガク</t>
    </rPh>
    <phoneticPr fontId="1"/>
  </si>
  <si>
    <t>工事価格</t>
    <rPh sb="0" eb="4">
      <t>コウジカカク</t>
    </rPh>
    <phoneticPr fontId="1"/>
  </si>
  <si>
    <t>契約金額
残額</t>
    <phoneticPr fontId="1"/>
  </si>
  <si>
    <t>工事価格
残額</t>
    <rPh sb="0" eb="4">
      <t>コウジカカク</t>
    </rPh>
    <phoneticPr fontId="1"/>
  </si>
  <si>
    <t xml:space="preserve"> （下記に記載）もしくは郵送でご提出下さい。</t>
    <phoneticPr fontId="1"/>
  </si>
  <si>
    <t>【記載要綱】</t>
    <rPh sb="1" eb="5">
      <t>キサイヨウコウ</t>
    </rPh>
    <phoneticPr fontId="1"/>
  </si>
  <si>
    <t>新進建設株式会社</t>
    <phoneticPr fontId="1"/>
  </si>
  <si>
    <t>契約発注請求書について</t>
    <rPh sb="2" eb="4">
      <t>ハッチュウ</t>
    </rPh>
    <rPh sb="4" eb="7">
      <t>セイキュウショ</t>
    </rPh>
    <phoneticPr fontId="1"/>
  </si>
  <si>
    <t>　なお、PDFのファイル名は　下記の通り作成下さい。</t>
    <rPh sb="12" eb="13">
      <t>メイ</t>
    </rPh>
    <rPh sb="15" eb="17">
      <t>カキ</t>
    </rPh>
    <rPh sb="18" eb="19">
      <t>トオ</t>
    </rPh>
    <rPh sb="20" eb="22">
      <t>サクセイ</t>
    </rPh>
    <rPh sb="22" eb="23">
      <t>クダ</t>
    </rPh>
    <phoneticPr fontId="1"/>
  </si>
  <si>
    <t>　請求書_ 日付（締日）_会社名_金額.pdf</t>
    <rPh sb="1" eb="4">
      <t>セイキュウショ</t>
    </rPh>
    <rPh sb="6" eb="8">
      <t>ヒヅケ</t>
    </rPh>
    <rPh sb="9" eb="10">
      <t>シ</t>
    </rPh>
    <rPh sb="10" eb="11">
      <t>ヒ</t>
    </rPh>
    <rPh sb="13" eb="16">
      <t>カイシャメイ</t>
    </rPh>
    <rPh sb="17" eb="19">
      <t>キンガク</t>
    </rPh>
    <phoneticPr fontId="1"/>
  </si>
  <si>
    <t>契約金額</t>
    <phoneticPr fontId="1"/>
  </si>
  <si>
    <t>(E)保留金額  ※(A)-(C)</t>
    <phoneticPr fontId="1"/>
  </si>
  <si>
    <t>⑤発注内容</t>
    <rPh sb="1" eb="5">
      <t>ハッチュウナイヨウ</t>
    </rPh>
    <phoneticPr fontId="1"/>
  </si>
  <si>
    <t>発注内容　　</t>
    <rPh sb="0" eb="4">
      <t>ハッチュウナイヨウ</t>
    </rPh>
    <phoneticPr fontId="1"/>
  </si>
  <si>
    <t>※提出書類はエクセルシート「請求書」に記名押印のうえ、月末締切・翌月5日迄にメールもしくは郵送にてご提出下さい。</t>
    <rPh sb="19" eb="21">
      <t>キメイ</t>
    </rPh>
    <rPh sb="21" eb="23">
      <t>オウイン</t>
    </rPh>
    <phoneticPr fontId="1"/>
  </si>
  <si>
    <t>　押印は電子印鑑等でも問題ありません。</t>
    <rPh sb="1" eb="3">
      <t>オウイン</t>
    </rPh>
    <phoneticPr fontId="1"/>
  </si>
  <si>
    <t>　【⑨会社名】会社名・担当者名等を入力ください。請求書にゴム印で押印を行う場合は空白で結構です。</t>
    <rPh sb="32" eb="34">
      <t>オウイン</t>
    </rPh>
    <phoneticPr fontId="1"/>
  </si>
  <si>
    <t>新進建設株式会社　総務部　経理担当</t>
  </si>
  <si>
    <t>住所：〒781-0832　高知県高知市九反田5番8号</t>
  </si>
  <si>
    <t>電話：088-882-7166</t>
  </si>
  <si>
    <r>
      <t>　入力後、</t>
    </r>
    <r>
      <rPr>
        <b/>
        <sz val="11"/>
        <color theme="1"/>
        <rFont val="ＭＳ Ｐゴシック"/>
        <family val="3"/>
        <charset val="128"/>
      </rPr>
      <t>【請求書】</t>
    </r>
    <r>
      <rPr>
        <sz val="11"/>
        <color theme="1"/>
        <rFont val="ＭＳ Ｐゴシック"/>
        <family val="3"/>
        <charset val="128"/>
      </rPr>
      <t>シートを印刷し、</t>
    </r>
    <r>
      <rPr>
        <b/>
        <sz val="11"/>
        <color theme="1"/>
        <rFont val="ＭＳ Ｐゴシック"/>
        <family val="3"/>
        <charset val="128"/>
      </rPr>
      <t>【請求書（正）】</t>
    </r>
    <r>
      <rPr>
        <sz val="11"/>
        <color theme="1"/>
        <rFont val="ＭＳ Ｐゴシック"/>
        <family val="3"/>
        <charset val="128"/>
      </rPr>
      <t>に押印のうえ、PDFにて当社担当メールアドレス</t>
    </r>
    <rPh sb="27" eb="29">
      <t>オウイン</t>
    </rPh>
    <rPh sb="38" eb="40">
      <t>トウシャ</t>
    </rPh>
    <phoneticPr fontId="1"/>
  </si>
  <si>
    <t>⑧保留率　</t>
    <phoneticPr fontId="1"/>
  </si>
  <si>
    <t>　PDFのファイルは、各請求別に作成下さい（請求が3件に分かれていれば、3つのPDFに分ける）</t>
    <rPh sb="11" eb="15">
      <t>カクセイキュウベツ</t>
    </rPh>
    <rPh sb="16" eb="19">
      <t>サクセイクダ</t>
    </rPh>
    <rPh sb="22" eb="24">
      <t>セイキュウ</t>
    </rPh>
    <rPh sb="26" eb="27">
      <t>ケン</t>
    </rPh>
    <rPh sb="28" eb="29">
      <t>ワ</t>
    </rPh>
    <rPh sb="43" eb="44">
      <t>ワ</t>
    </rPh>
    <phoneticPr fontId="1"/>
  </si>
  <si>
    <t>・入力方法と提出方法について</t>
    <phoneticPr fontId="1"/>
  </si>
  <si>
    <t>⑫</t>
    <phoneticPr fontId="1"/>
  </si>
  <si>
    <t>⑭</t>
    <phoneticPr fontId="1"/>
  </si>
  <si>
    <t>　【⑪】過去の請求書を参照し、前回までの出来高累計額及び、消費税額を入力してください。</t>
    <rPh sb="4" eb="6">
      <t>カコ</t>
    </rPh>
    <rPh sb="15" eb="17">
      <t>ゼンカイ</t>
    </rPh>
    <rPh sb="20" eb="23">
      <t>デキダカ</t>
    </rPh>
    <rPh sb="23" eb="25">
      <t>ルイケイ</t>
    </rPh>
    <rPh sb="25" eb="26">
      <t>ガク</t>
    </rPh>
    <rPh sb="26" eb="27">
      <t>オヨ</t>
    </rPh>
    <rPh sb="29" eb="33">
      <t>ショウヒゼイガク</t>
    </rPh>
    <rPh sb="34" eb="36">
      <t>ニュウリョク</t>
    </rPh>
    <phoneticPr fontId="1"/>
  </si>
  <si>
    <t>　【⑫】過去の請求書を参照し、前回までの請求金額及び消費税額を記入してください。</t>
    <rPh sb="4" eb="6">
      <t>カコ</t>
    </rPh>
    <rPh sb="15" eb="17">
      <t>ゼンカイ</t>
    </rPh>
    <rPh sb="20" eb="22">
      <t>セイキュウ</t>
    </rPh>
    <rPh sb="22" eb="24">
      <t>キンガク</t>
    </rPh>
    <rPh sb="24" eb="25">
      <t>オヨ</t>
    </rPh>
    <rPh sb="26" eb="30">
      <t>ショウヒゼイガク</t>
    </rPh>
    <rPh sb="31" eb="33">
      <t>キニュウ</t>
    </rPh>
    <phoneticPr fontId="1"/>
  </si>
  <si>
    <t>　※従来の処理で万単位の丸めが生じており、出来高と請求金額が10：9の金額にならない場合についても</t>
    <rPh sb="2" eb="4">
      <t>ジュウライ</t>
    </rPh>
    <rPh sb="5" eb="7">
      <t>ショリ</t>
    </rPh>
    <rPh sb="8" eb="11">
      <t>マンタンイ</t>
    </rPh>
    <rPh sb="12" eb="13">
      <t>マル</t>
    </rPh>
    <rPh sb="15" eb="16">
      <t>ショウ</t>
    </rPh>
    <rPh sb="21" eb="24">
      <t>デキダカ</t>
    </rPh>
    <rPh sb="25" eb="29">
      <t>セイキュウキンガク</t>
    </rPh>
    <rPh sb="35" eb="37">
      <t>キンガク</t>
    </rPh>
    <rPh sb="42" eb="44">
      <t>バアイ</t>
    </rPh>
    <phoneticPr fontId="1"/>
  </si>
  <si>
    <t>　　 実際お支払した金額をご入力下さい。</t>
    <rPh sb="3" eb="5">
      <t>ジッサイ</t>
    </rPh>
    <rPh sb="6" eb="8">
      <t>シハライ</t>
    </rPh>
    <rPh sb="10" eb="12">
      <t>キンガク</t>
    </rPh>
    <rPh sb="14" eb="16">
      <t>ニュウリョク</t>
    </rPh>
    <rPh sb="16" eb="17">
      <t>クダ</t>
    </rPh>
    <phoneticPr fontId="1"/>
  </si>
  <si>
    <t>　※従来、出来高に対しての請求金額について万単位を丸めてご請求頂いておりましたが、R4.6.30よりこれを廃止し、</t>
    <rPh sb="2" eb="4">
      <t>ジュウライ</t>
    </rPh>
    <rPh sb="5" eb="8">
      <t>デキダカ</t>
    </rPh>
    <rPh sb="9" eb="10">
      <t>タイ</t>
    </rPh>
    <rPh sb="13" eb="17">
      <t>セイキュウキンガク</t>
    </rPh>
    <rPh sb="21" eb="24">
      <t>マンタンイ</t>
    </rPh>
    <rPh sb="25" eb="26">
      <t>マル</t>
    </rPh>
    <rPh sb="29" eb="31">
      <t>セイキュウ</t>
    </rPh>
    <rPh sb="31" eb="32">
      <t>イタダ</t>
    </rPh>
    <rPh sb="53" eb="55">
      <t>ハイシ</t>
    </rPh>
    <phoneticPr fontId="1"/>
  </si>
  <si>
    <t>　 　出来高から保留率に準じた保留金を除いた金額をそのままご請求下さい。</t>
    <rPh sb="3" eb="6">
      <t>デキダカ</t>
    </rPh>
    <rPh sb="8" eb="11">
      <t>ホリュウリツ</t>
    </rPh>
    <rPh sb="12" eb="13">
      <t>ジュン</t>
    </rPh>
    <rPh sb="15" eb="18">
      <t>ホリュウキン</t>
    </rPh>
    <rPh sb="19" eb="20">
      <t>ノゾ</t>
    </rPh>
    <rPh sb="22" eb="24">
      <t>キンガク</t>
    </rPh>
    <rPh sb="30" eb="32">
      <t>セイキュウ</t>
    </rPh>
    <rPh sb="32" eb="33">
      <t>クダ</t>
    </rPh>
    <phoneticPr fontId="1"/>
  </si>
  <si>
    <t>　例）請求書_20220630_あいうえお建設_100000.pdf</t>
    <rPh sb="1" eb="2">
      <t>レイ</t>
    </rPh>
    <rPh sb="3" eb="6">
      <t>セイキュウショ</t>
    </rPh>
    <rPh sb="21" eb="23">
      <t>ケンセツ</t>
    </rPh>
    <phoneticPr fontId="1"/>
  </si>
  <si>
    <t>　【⑬】今回出来高を税抜で入力してください。</t>
    <phoneticPr fontId="1"/>
  </si>
  <si>
    <t>　【⑭】保留金解除を行う場合、入力してください。ただし保留金は最終出来高時解除なので、通常は0円となります。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</si>
</sst>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4" x14ac:knownFonts="1">
    <font>
      <sz val="11"/>
      <color theme="1"/>
      <name val="Arial"/>
    </font>
    <font>
      <sz val="6"/>
      <name val="ＭＳ Ｐゴシック"/>
      <family val="3"/>
      <charset val="128"/>
    </font>
    <font>
      <sz val="11"/>
      <color theme="1"/>
      <name val="ＭＳ Ｐゴシック"/>
      <family val="3"/>
      <charset val="128"/>
    </font>
    <font>
      <b/>
      <sz val="11"/>
      <color theme="1"/>
      <name val="ＭＳ Ｐゴシック"/>
      <family val="3"/>
      <charset val="128"/>
    </font>
    <font>
      <sz val="11"/>
      <name val="ＭＳ Ｐゴシック"/>
      <family val="3"/>
      <charset val="128"/>
    </font>
    <font>
      <b/>
      <sz val="14"/>
      <color theme="1"/>
      <name val="ＭＳ Ｐゴシック"/>
      <family val="3"/>
      <charset val="128"/>
    </font>
    <font>
      <sz val="11"/>
      <color theme="1"/>
      <name val="ＭＳ Ｐ明朝"/>
      <family val="1"/>
      <charset val="128"/>
    </font>
    <font>
      <b/>
      <u/>
      <sz val="20"/>
      <color theme="1"/>
      <name val="ＭＳ Ｐ明朝"/>
      <family val="1"/>
      <charset val="128"/>
    </font>
    <font>
      <b/>
      <sz val="11"/>
      <color theme="1"/>
      <name val="ＭＳ Ｐ明朝"/>
      <family val="1"/>
      <charset val="128"/>
    </font>
    <font>
      <b/>
      <sz val="14"/>
      <color theme="1"/>
      <name val="ＭＳ Ｐ明朝"/>
      <family val="1"/>
      <charset val="128"/>
    </font>
    <font>
      <sz val="12"/>
      <color theme="1"/>
      <name val="ＭＳ Ｐ明朝"/>
      <family val="1"/>
      <charset val="128"/>
    </font>
    <font>
      <sz val="11"/>
      <name val="ＭＳ Ｐ明朝"/>
      <family val="1"/>
      <charset val="128"/>
    </font>
    <font>
      <sz val="12"/>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4"/>
      <name val="ＭＳ Ｐ明朝"/>
      <family val="1"/>
      <charset val="128"/>
    </font>
    <font>
      <sz val="10"/>
      <name val="ＭＳ Ｐ明朝"/>
      <family val="1"/>
      <charset val="128"/>
    </font>
    <font>
      <b/>
      <sz val="14"/>
      <name val="ＭＳ Ｐ明朝"/>
      <family val="1"/>
      <charset val="128"/>
    </font>
    <font>
      <sz val="11"/>
      <color rgb="FFFF0000"/>
      <name val="ＭＳ Ｐゴシック"/>
      <family val="3"/>
      <charset val="128"/>
    </font>
    <font>
      <b/>
      <sz val="14"/>
      <color theme="1"/>
      <name val="Arial"/>
      <family val="2"/>
    </font>
    <font>
      <b/>
      <sz val="18"/>
      <color theme="1"/>
      <name val="ＭＳ Ｐゴシック"/>
      <family val="3"/>
      <charset val="128"/>
    </font>
    <font>
      <b/>
      <sz val="18"/>
      <color theme="1"/>
      <name val="Arial"/>
      <family val="2"/>
    </font>
    <font>
      <b/>
      <sz val="11"/>
      <color theme="1"/>
      <name val="Arial"/>
      <family val="2"/>
    </font>
  </fonts>
  <fills count="3">
    <fill>
      <patternFill patternType="none"/>
    </fill>
    <fill>
      <patternFill patternType="gray125"/>
    </fill>
    <fill>
      <patternFill patternType="solid">
        <fgColor theme="7" tint="0.79998168889431442"/>
        <bgColor indexed="64"/>
      </patternFill>
    </fill>
  </fills>
  <borders count="7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hair">
        <color rgb="FF000000"/>
      </top>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right style="thin">
        <color rgb="FF000000"/>
      </right>
      <top style="thin">
        <color rgb="FF000000"/>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right style="thin">
        <color rgb="FF000000"/>
      </right>
      <top style="dotted">
        <color rgb="FF000000"/>
      </top>
      <bottom style="dotted">
        <color rgb="FF000000"/>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dotted">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dotted">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dotted">
        <color rgb="FF000000"/>
      </bottom>
      <diagonal/>
    </border>
    <border>
      <left/>
      <right style="medium">
        <color rgb="FF000000"/>
      </right>
      <top style="dotted">
        <color rgb="FF000000"/>
      </top>
      <bottom style="thin">
        <color rgb="FF000000"/>
      </bottom>
      <diagonal/>
    </border>
    <border>
      <left/>
      <right/>
      <top style="medium">
        <color rgb="FF000000"/>
      </top>
      <bottom/>
      <diagonal/>
    </border>
    <border>
      <left/>
      <right/>
      <top/>
      <bottom style="medium">
        <color rgb="FF000000"/>
      </bottom>
      <diagonal/>
    </border>
    <border>
      <left style="thin">
        <color rgb="FF000000"/>
      </left>
      <right/>
      <top/>
      <bottom/>
      <diagonal/>
    </border>
    <border>
      <left/>
      <right/>
      <top/>
      <bottom style="thin">
        <color auto="1"/>
      </bottom>
      <diagonal/>
    </border>
    <border>
      <left style="medium">
        <color rgb="FF000000"/>
      </left>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thin">
        <color rgb="FF000000"/>
      </right>
      <top style="thin">
        <color rgb="FF000000"/>
      </top>
      <bottom style="dashed">
        <color rgb="FF000000"/>
      </bottom>
      <diagonal/>
    </border>
    <border>
      <left style="thin">
        <color rgb="FF000000"/>
      </left>
      <right/>
      <top style="dashed">
        <color rgb="FF000000"/>
      </top>
      <bottom style="dashed">
        <color rgb="FF000000"/>
      </bottom>
      <diagonal/>
    </border>
    <border>
      <left/>
      <right/>
      <top style="dashed">
        <color rgb="FF000000"/>
      </top>
      <bottom style="dashed">
        <color rgb="FF000000"/>
      </bottom>
      <diagonal/>
    </border>
    <border>
      <left/>
      <right style="thin">
        <color rgb="FF000000"/>
      </right>
      <top style="dashed">
        <color rgb="FF000000"/>
      </top>
      <bottom style="dashed">
        <color rgb="FF000000"/>
      </bottom>
      <diagonal/>
    </border>
    <border>
      <left style="thin">
        <color rgb="FF000000"/>
      </left>
      <right/>
      <top style="dashed">
        <color rgb="FF000000"/>
      </top>
      <bottom style="thin">
        <color rgb="FF000000"/>
      </bottom>
      <diagonal/>
    </border>
    <border>
      <left/>
      <right/>
      <top style="dashed">
        <color rgb="FF000000"/>
      </top>
      <bottom style="thin">
        <color rgb="FF000000"/>
      </bottom>
      <diagonal/>
    </border>
    <border>
      <left/>
      <right style="thin">
        <color rgb="FF000000"/>
      </right>
      <top style="dashed">
        <color rgb="FF000000"/>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bottom style="thin">
        <color rgb="FF000000"/>
      </bottom>
      <diagonal/>
    </border>
  </borders>
  <cellStyleXfs count="1">
    <xf numFmtId="0" fontId="0" fillId="0" borderId="0"/>
  </cellStyleXfs>
  <cellXfs count="242">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0" borderId="1" xfId="0" applyFont="1" applyBorder="1" applyAlignment="1">
      <alignment vertical="center"/>
    </xf>
    <xf numFmtId="0" fontId="4" fillId="0" borderId="11"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10" fillId="0" borderId="30" xfId="0" applyFont="1" applyBorder="1" applyAlignment="1">
      <alignment horizontal="left"/>
    </xf>
    <xf numFmtId="0" fontId="11" fillId="0" borderId="30" xfId="0" applyFont="1" applyBorder="1" applyAlignment="1">
      <alignment vertical="center"/>
    </xf>
    <xf numFmtId="0" fontId="11" fillId="0" borderId="1" xfId="0" applyFont="1" applyBorder="1" applyAlignment="1">
      <alignment vertical="center"/>
    </xf>
    <xf numFmtId="0" fontId="12" fillId="0" borderId="30" xfId="0" applyFont="1" applyBorder="1" applyAlignment="1"/>
    <xf numFmtId="0" fontId="10" fillId="0" borderId="4" xfId="0" applyFont="1" applyBorder="1" applyAlignment="1">
      <alignment horizontal="left"/>
    </xf>
    <xf numFmtId="0" fontId="10" fillId="0" borderId="0" xfId="0" applyFont="1" applyAlignment="1">
      <alignment horizontal="right"/>
    </xf>
    <xf numFmtId="0" fontId="10" fillId="0" borderId="1" xfId="0" applyFont="1" applyBorder="1" applyAlignment="1">
      <alignment horizontal="left"/>
    </xf>
    <xf numFmtId="0" fontId="10" fillId="0" borderId="0" xfId="0" applyFont="1" applyAlignment="1"/>
    <xf numFmtId="9" fontId="10" fillId="0" borderId="30" xfId="0" applyNumberFormat="1" applyFont="1" applyBorder="1" applyAlignment="1">
      <alignment horizontal="left"/>
    </xf>
    <xf numFmtId="0" fontId="10" fillId="0" borderId="0" xfId="0" applyFont="1" applyAlignment="1">
      <alignment horizontal="left"/>
    </xf>
    <xf numFmtId="9" fontId="10" fillId="0" borderId="0" xfId="0" applyNumberFormat="1" applyFont="1" applyAlignment="1">
      <alignment horizontal="left"/>
    </xf>
    <xf numFmtId="0" fontId="10" fillId="0" borderId="0" xfId="0" applyFont="1" applyAlignment="1">
      <alignment vertical="center"/>
    </xf>
    <xf numFmtId="0" fontId="13" fillId="0" borderId="0" xfId="0" applyFont="1" applyAlignment="1">
      <alignment horizontal="right"/>
    </xf>
    <xf numFmtId="0" fontId="10" fillId="0" borderId="31" xfId="0" applyFont="1" applyBorder="1" applyAlignment="1">
      <alignment horizontal="center" vertical="center"/>
    </xf>
    <xf numFmtId="0" fontId="10" fillId="0" borderId="36" xfId="0" applyFont="1" applyBorder="1" applyAlignment="1">
      <alignment horizontal="center" vertical="center"/>
    </xf>
    <xf numFmtId="0" fontId="15" fillId="0" borderId="39" xfId="0" applyFont="1" applyBorder="1" applyAlignment="1">
      <alignment horizontal="center" vertical="center" wrapText="1"/>
    </xf>
    <xf numFmtId="0" fontId="15" fillId="0" borderId="42" xfId="0" applyFont="1" applyBorder="1" applyAlignment="1">
      <alignment horizontal="center" vertical="center" wrapText="1"/>
    </xf>
    <xf numFmtId="0" fontId="10" fillId="0" borderId="0" xfId="0" applyFont="1" applyAlignment="1">
      <alignment horizontal="right" vertical="center"/>
    </xf>
    <xf numFmtId="10" fontId="10" fillId="0" borderId="0" xfId="0" applyNumberFormat="1" applyFont="1" applyAlignment="1">
      <alignment horizontal="left" vertical="center"/>
    </xf>
    <xf numFmtId="0" fontId="11" fillId="0" borderId="11" xfId="0" applyFont="1" applyBorder="1" applyAlignment="1">
      <alignment vertical="center"/>
    </xf>
    <xf numFmtId="0" fontId="10" fillId="0" borderId="6" xfId="0" applyFont="1" applyBorder="1" applyAlignment="1">
      <alignment vertical="center" wrapText="1"/>
    </xf>
    <xf numFmtId="0" fontId="10" fillId="0" borderId="49" xfId="0" applyFont="1" applyBorder="1" applyAlignment="1">
      <alignment vertical="center" wrapText="1"/>
    </xf>
    <xf numFmtId="0" fontId="11" fillId="0" borderId="7"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1" fillId="0" borderId="50" xfId="0" applyFont="1" applyBorder="1" applyAlignment="1">
      <alignment vertical="center"/>
    </xf>
    <xf numFmtId="0" fontId="12" fillId="0" borderId="1" xfId="0" applyFont="1" applyBorder="1" applyAlignment="1"/>
    <xf numFmtId="0" fontId="10" fillId="0" borderId="1" xfId="0" applyFont="1" applyBorder="1" applyAlignment="1">
      <alignment horizontal="center"/>
    </xf>
    <xf numFmtId="0" fontId="17" fillId="0" borderId="12" xfId="0" applyFont="1" applyBorder="1" applyAlignment="1">
      <alignment vertical="center" wrapText="1"/>
    </xf>
    <xf numFmtId="0" fontId="17" fillId="0" borderId="13" xfId="0" applyFont="1" applyBorder="1" applyAlignment="1">
      <alignment vertical="center" wrapText="1"/>
    </xf>
    <xf numFmtId="0" fontId="6" fillId="0" borderId="0" xfId="0" applyFont="1" applyAlignment="1">
      <alignment horizontal="right" vertical="center"/>
    </xf>
    <xf numFmtId="0" fontId="2" fillId="0" borderId="3" xfId="0" applyFont="1" applyBorder="1" applyAlignment="1">
      <alignment horizontal="center" vertical="center"/>
    </xf>
    <xf numFmtId="0" fontId="2" fillId="0" borderId="53" xfId="0" applyFont="1" applyFill="1" applyBorder="1" applyAlignment="1">
      <alignment vertical="center" wrapText="1"/>
    </xf>
    <xf numFmtId="0" fontId="4" fillId="0" borderId="53" xfId="0" applyFont="1" applyBorder="1" applyAlignment="1">
      <alignment vertical="center"/>
    </xf>
    <xf numFmtId="0" fontId="3" fillId="0" borderId="0" xfId="0" applyFont="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vertical="center"/>
    </xf>
    <xf numFmtId="0" fontId="4" fillId="0" borderId="45" xfId="0" applyFont="1" applyBorder="1" applyAlignment="1">
      <alignment vertical="center"/>
    </xf>
    <xf numFmtId="0" fontId="3" fillId="0" borderId="1" xfId="0" applyFont="1" applyBorder="1" applyAlignment="1">
      <alignment vertical="center"/>
    </xf>
    <xf numFmtId="0" fontId="2" fillId="0" borderId="0" xfId="0" applyFont="1" applyAlignment="1">
      <alignment vertical="center" wrapText="1"/>
    </xf>
    <xf numFmtId="0" fontId="2" fillId="0" borderId="14" xfId="0" applyFont="1" applyBorder="1" applyAlignment="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176" fontId="2" fillId="0" borderId="19" xfId="0" applyNumberFormat="1" applyFont="1" applyBorder="1" applyAlignment="1">
      <alignment vertical="center"/>
    </xf>
    <xf numFmtId="0" fontId="2" fillId="0" borderId="20" xfId="0" applyFont="1" applyBorder="1" applyAlignment="1">
      <alignment vertical="center"/>
    </xf>
    <xf numFmtId="176" fontId="2" fillId="0" borderId="22" xfId="0" applyNumberFormat="1" applyFont="1" applyBorder="1" applyAlignment="1">
      <alignment vertical="center"/>
    </xf>
    <xf numFmtId="176" fontId="2" fillId="0" borderId="23" xfId="0" applyNumberFormat="1" applyFont="1" applyBorder="1" applyAlignment="1">
      <alignment vertical="center"/>
    </xf>
    <xf numFmtId="0" fontId="2" fillId="0" borderId="15" xfId="0" applyFont="1" applyBorder="1" applyAlignment="1">
      <alignment horizontal="right" vertical="center"/>
    </xf>
    <xf numFmtId="0" fontId="2" fillId="0" borderId="25" xfId="0" applyFont="1" applyBorder="1" applyAlignment="1">
      <alignment horizontal="right" vertical="center"/>
    </xf>
    <xf numFmtId="176" fontId="2" fillId="0" borderId="27" xfId="0" applyNumberFormat="1" applyFont="1" applyFill="1" applyBorder="1" applyAlignment="1">
      <alignment vertical="center"/>
    </xf>
    <xf numFmtId="176" fontId="2" fillId="0" borderId="28" xfId="0" applyNumberFormat="1" applyFont="1" applyBorder="1" applyAlignment="1">
      <alignment vertical="center"/>
    </xf>
    <xf numFmtId="176" fontId="2" fillId="0" borderId="29" xfId="0" applyNumberFormat="1" applyFont="1" applyBorder="1" applyAlignment="1">
      <alignment vertical="center"/>
    </xf>
    <xf numFmtId="176" fontId="2" fillId="0" borderId="5" xfId="0" applyNumberFormat="1" applyFont="1" applyBorder="1" applyAlignment="1">
      <alignment vertical="center"/>
    </xf>
    <xf numFmtId="176" fontId="2" fillId="0" borderId="2" xfId="0" applyNumberFormat="1" applyFont="1" applyBorder="1" applyAlignment="1">
      <alignment vertical="center"/>
    </xf>
    <xf numFmtId="10" fontId="2" fillId="0" borderId="0" xfId="0" applyNumberFormat="1" applyFont="1" applyAlignment="1">
      <alignment horizontal="left" vertical="center"/>
    </xf>
    <xf numFmtId="0" fontId="4" fillId="0" borderId="54" xfId="0" applyFont="1" applyFill="1" applyBorder="1" applyAlignment="1">
      <alignment horizontal="center" vertical="center"/>
    </xf>
    <xf numFmtId="0" fontId="2" fillId="0" borderId="56" xfId="0" applyFont="1" applyBorder="1" applyAlignment="1">
      <alignment horizontal="left" vertical="center"/>
    </xf>
    <xf numFmtId="0" fontId="2" fillId="0" borderId="51" xfId="0" applyFont="1" applyBorder="1" applyAlignment="1">
      <alignment horizontal="righ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Fill="1" applyAlignment="1">
      <alignment horizontal="center" vertical="center"/>
    </xf>
    <xf numFmtId="176" fontId="2" fillId="0" borderId="22" xfId="0" applyNumberFormat="1" applyFont="1" applyFill="1" applyBorder="1" applyAlignment="1">
      <alignment vertical="center"/>
    </xf>
    <xf numFmtId="176" fontId="2" fillId="0" borderId="24" xfId="0" applyNumberFormat="1" applyFont="1" applyFill="1" applyBorder="1" applyAlignment="1">
      <alignment vertical="center"/>
    </xf>
    <xf numFmtId="0" fontId="2" fillId="0" borderId="2" xfId="0" applyFont="1" applyBorder="1" applyAlignment="1" applyProtection="1">
      <alignment horizontal="left" vertical="center"/>
    </xf>
    <xf numFmtId="0" fontId="2" fillId="0" borderId="55" xfId="0" applyFont="1" applyBorder="1" applyAlignment="1" applyProtection="1">
      <alignment horizontal="center" vertical="center"/>
      <protection locked="0"/>
    </xf>
    <xf numFmtId="176" fontId="3" fillId="0" borderId="17" xfId="0" applyNumberFormat="1" applyFont="1" applyFill="1" applyBorder="1" applyAlignment="1" applyProtection="1">
      <alignment vertical="center"/>
      <protection locked="0"/>
    </xf>
    <xf numFmtId="0" fontId="2" fillId="0" borderId="0" xfId="0" applyFont="1" applyFill="1" applyAlignment="1">
      <alignment vertical="center"/>
    </xf>
    <xf numFmtId="0" fontId="2" fillId="2" borderId="0" xfId="0" applyFont="1" applyFill="1" applyAlignment="1">
      <alignment vertical="center"/>
    </xf>
    <xf numFmtId="0" fontId="10" fillId="0" borderId="39" xfId="0" applyFont="1" applyBorder="1" applyAlignment="1">
      <alignment horizontal="center" vertical="center" wrapText="1"/>
    </xf>
    <xf numFmtId="0" fontId="2" fillId="0" borderId="71" xfId="0" applyFont="1" applyBorder="1" applyAlignment="1">
      <alignment vertical="center"/>
    </xf>
    <xf numFmtId="0" fontId="2" fillId="0" borderId="52" xfId="0" applyFont="1" applyBorder="1" applyAlignment="1">
      <alignment vertical="center"/>
    </xf>
    <xf numFmtId="0" fontId="2" fillId="0" borderId="72" xfId="0" applyFont="1" applyBorder="1" applyAlignment="1">
      <alignment vertical="center"/>
    </xf>
    <xf numFmtId="0" fontId="15" fillId="0" borderId="53" xfId="0" applyFont="1" applyBorder="1" applyAlignment="1">
      <alignment horizontal="center" vertical="center" wrapText="1"/>
    </xf>
    <xf numFmtId="176" fontId="2" fillId="0" borderId="23"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4" xfId="0" applyNumberFormat="1" applyFont="1" applyFill="1" applyBorder="1" applyAlignment="1">
      <alignment vertical="center"/>
    </xf>
    <xf numFmtId="176" fontId="2" fillId="0" borderId="19" xfId="0" applyNumberFormat="1" applyFont="1" applyFill="1" applyBorder="1" applyAlignment="1">
      <alignment vertical="center"/>
    </xf>
    <xf numFmtId="0" fontId="2" fillId="0" borderId="15" xfId="0" applyFont="1" applyFill="1" applyBorder="1" applyAlignment="1">
      <alignment horizontal="right" vertical="center"/>
    </xf>
    <xf numFmtId="0" fontId="2" fillId="0" borderId="25" xfId="0" applyFont="1" applyFill="1" applyBorder="1" applyAlignment="1">
      <alignment horizontal="center" vertical="center"/>
    </xf>
    <xf numFmtId="176" fontId="2" fillId="0" borderId="28" xfId="0" applyNumberFormat="1" applyFont="1" applyFill="1" applyBorder="1" applyAlignment="1">
      <alignment vertical="center"/>
    </xf>
    <xf numFmtId="0" fontId="2" fillId="0" borderId="20" xfId="0" applyFont="1" applyFill="1" applyBorder="1" applyAlignment="1">
      <alignment vertical="center"/>
    </xf>
    <xf numFmtId="0" fontId="3" fillId="0" borderId="0" xfId="0" applyFont="1" applyFill="1" applyAlignment="1">
      <alignment vertical="center"/>
    </xf>
    <xf numFmtId="0" fontId="2" fillId="0" borderId="69" xfId="0" applyFont="1" applyBorder="1" applyAlignment="1">
      <alignment horizontal="left" vertical="center"/>
    </xf>
    <xf numFmtId="0" fontId="0" fillId="0" borderId="1" xfId="0" applyFont="1" applyBorder="1" applyAlignment="1">
      <alignment horizontal="left" vertical="center"/>
    </xf>
    <xf numFmtId="0" fontId="0" fillId="0" borderId="70" xfId="0" applyFont="1" applyBorder="1" applyAlignment="1">
      <alignment horizontal="left" vertical="center"/>
    </xf>
    <xf numFmtId="0" fontId="5"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58" fontId="2" fillId="0" borderId="0" xfId="0" applyNumberFormat="1" applyFont="1" applyAlignment="1">
      <alignment horizontal="left" vertical="center"/>
    </xf>
    <xf numFmtId="0" fontId="0" fillId="0" borderId="0" xfId="0" applyFont="1" applyAlignment="1">
      <alignment horizontal="left" vertical="center"/>
    </xf>
    <xf numFmtId="0" fontId="2" fillId="0" borderId="66" xfId="0" applyFont="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5"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176" fontId="2" fillId="0" borderId="18" xfId="0" applyNumberFormat="1" applyFont="1" applyFill="1" applyBorder="1" applyAlignment="1">
      <alignment horizontal="right" vertical="center"/>
    </xf>
    <xf numFmtId="176" fontId="2" fillId="0" borderId="16"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176" fontId="2" fillId="0" borderId="20"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0" fontId="4" fillId="0" borderId="30" xfId="0" applyFont="1" applyBorder="1" applyAlignment="1">
      <alignment vertical="center"/>
    </xf>
    <xf numFmtId="0" fontId="2" fillId="0" borderId="4" xfId="0" applyFont="1" applyBorder="1" applyAlignment="1">
      <alignment horizontal="center" vertical="center"/>
    </xf>
    <xf numFmtId="176" fontId="3" fillId="0" borderId="16" xfId="0" applyNumberFormat="1" applyFont="1" applyFill="1" applyBorder="1" applyAlignment="1" applyProtection="1">
      <alignment horizontal="right" vertical="center"/>
      <protection locked="0"/>
    </xf>
    <xf numFmtId="176" fontId="3" fillId="0" borderId="24" xfId="0" applyNumberFormat="1" applyFont="1" applyFill="1" applyBorder="1" applyAlignment="1" applyProtection="1">
      <alignment horizontal="right" vertical="center"/>
      <protection locked="0"/>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9" fontId="2" fillId="0" borderId="3" xfId="0" applyNumberFormat="1" applyFont="1" applyFill="1" applyBorder="1" applyAlignment="1">
      <alignment horizontal="center" vertical="center"/>
    </xf>
    <xf numFmtId="9" fontId="2" fillId="0" borderId="4" xfId="0" applyNumberFormat="1" applyFont="1" applyFill="1" applyBorder="1" applyAlignment="1">
      <alignment horizontal="center" vertical="center"/>
    </xf>
    <xf numFmtId="9" fontId="2" fillId="0" borderId="5"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0" fillId="0" borderId="73" xfId="0" applyFont="1" applyFill="1" applyBorder="1" applyAlignment="1">
      <alignment vertical="center"/>
    </xf>
    <xf numFmtId="0" fontId="2" fillId="0" borderId="57" xfId="0" applyFont="1" applyBorder="1" applyAlignment="1">
      <alignment horizontal="right" vertical="center"/>
    </xf>
    <xf numFmtId="0" fontId="2" fillId="0" borderId="58" xfId="0" applyFont="1" applyBorder="1" applyAlignment="1">
      <alignment horizontal="right" vertical="center"/>
    </xf>
    <xf numFmtId="0" fontId="2" fillId="0" borderId="59" xfId="0" applyFont="1" applyBorder="1" applyAlignment="1">
      <alignment horizontal="right" vertical="center"/>
    </xf>
    <xf numFmtId="176" fontId="2" fillId="0" borderId="3"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5" xfId="0" applyNumberFormat="1" applyFont="1" applyBorder="1" applyAlignment="1">
      <alignment horizontal="right" vertical="center"/>
    </xf>
    <xf numFmtId="0" fontId="2" fillId="0" borderId="3"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0" borderId="37" xfId="0" applyFont="1" applyFill="1" applyBorder="1" applyAlignment="1" applyProtection="1">
      <alignment vertical="center" wrapText="1"/>
      <protection locked="0"/>
    </xf>
    <xf numFmtId="0" fontId="4" fillId="0" borderId="43" xfId="0" applyFont="1" applyFill="1" applyBorder="1" applyAlignment="1" applyProtection="1">
      <alignment vertical="center" wrapText="1"/>
      <protection locked="0"/>
    </xf>
    <xf numFmtId="0" fontId="4" fillId="0" borderId="44" xfId="0" applyFont="1" applyFill="1" applyBorder="1" applyAlignment="1" applyProtection="1">
      <alignment vertical="center" wrapText="1"/>
      <protection locked="0"/>
    </xf>
    <xf numFmtId="176" fontId="3" fillId="0" borderId="26" xfId="0" applyNumberFormat="1" applyFont="1" applyFill="1" applyBorder="1" applyAlignment="1" applyProtection="1">
      <alignment horizontal="right" vertical="center"/>
      <protection locked="0"/>
    </xf>
    <xf numFmtId="176" fontId="3" fillId="0" borderId="29" xfId="0" applyNumberFormat="1" applyFont="1" applyFill="1" applyBorder="1" applyAlignment="1" applyProtection="1">
      <alignment horizontal="right" vertical="center"/>
      <protection locked="0"/>
    </xf>
    <xf numFmtId="176" fontId="2" fillId="0" borderId="25" xfId="0" applyNumberFormat="1" applyFont="1" applyBorder="1" applyAlignment="1">
      <alignment horizontal="right" vertical="center"/>
    </xf>
    <xf numFmtId="176" fontId="2" fillId="0" borderId="26" xfId="0" applyNumberFormat="1" applyFont="1" applyBorder="1" applyAlignment="1">
      <alignment horizontal="right" vertical="center"/>
    </xf>
    <xf numFmtId="176" fontId="2" fillId="0" borderId="29"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21" xfId="0" applyNumberFormat="1" applyFont="1" applyBorder="1" applyAlignment="1">
      <alignment horizontal="right" vertical="center"/>
    </xf>
    <xf numFmtId="176" fontId="2" fillId="0" borderId="22" xfId="0" applyNumberFormat="1" applyFont="1" applyBorder="1" applyAlignment="1">
      <alignment horizontal="right" vertical="center"/>
    </xf>
    <xf numFmtId="0" fontId="2" fillId="0" borderId="60" xfId="0" applyFont="1" applyBorder="1" applyAlignment="1">
      <alignment horizontal="right" vertical="center"/>
    </xf>
    <xf numFmtId="0" fontId="2" fillId="0" borderId="61" xfId="0" applyFont="1" applyBorder="1" applyAlignment="1">
      <alignment horizontal="right" vertical="center"/>
    </xf>
    <xf numFmtId="0" fontId="2" fillId="0" borderId="62" xfId="0" applyFont="1" applyBorder="1" applyAlignment="1">
      <alignment horizontal="righ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0" borderId="29" xfId="0" applyFont="1" applyBorder="1" applyAlignment="1">
      <alignment horizontal="righ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176" fontId="2" fillId="0" borderId="3"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176" fontId="2" fillId="0" borderId="5" xfId="0" applyNumberFormat="1" applyFont="1" applyBorder="1" applyAlignment="1" applyProtection="1">
      <alignment horizontal="right" vertical="center"/>
      <protection locked="0"/>
    </xf>
    <xf numFmtId="9" fontId="2" fillId="0" borderId="3" xfId="0" applyNumberFormat="1" applyFont="1" applyBorder="1" applyAlignment="1">
      <alignment horizontal="right" vertical="center"/>
    </xf>
    <xf numFmtId="9" fontId="2" fillId="0" borderId="4" xfId="0" applyNumberFormat="1" applyFont="1" applyBorder="1" applyAlignment="1">
      <alignment horizontal="right" vertical="center"/>
    </xf>
    <xf numFmtId="9" fontId="2" fillId="0" borderId="5" xfId="0" applyNumberFormat="1" applyFont="1" applyBorder="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vertical="center"/>
    </xf>
    <xf numFmtId="0" fontId="2" fillId="0" borderId="24" xfId="0" applyFont="1" applyBorder="1" applyAlignment="1">
      <alignment vertical="center"/>
    </xf>
    <xf numFmtId="176" fontId="3" fillId="0" borderId="21" xfId="0" applyNumberFormat="1" applyFont="1" applyFill="1" applyBorder="1" applyAlignment="1">
      <alignment horizontal="right" vertical="center"/>
    </xf>
    <xf numFmtId="0" fontId="23" fillId="0" borderId="22" xfId="0" applyFont="1" applyFill="1" applyBorder="1" applyAlignment="1">
      <alignment horizontal="right" vertical="center"/>
    </xf>
    <xf numFmtId="0" fontId="2" fillId="0" borderId="73" xfId="0" applyFont="1" applyFill="1" applyBorder="1" applyAlignment="1">
      <alignment horizontal="center" vertical="center"/>
    </xf>
    <xf numFmtId="0" fontId="2" fillId="0" borderId="18" xfId="0" applyFont="1" applyBorder="1" applyAlignment="1">
      <alignment horizontal="right" vertical="center"/>
    </xf>
    <xf numFmtId="0" fontId="2" fillId="0" borderId="16" xfId="0" applyFont="1" applyBorder="1" applyAlignment="1">
      <alignment horizontal="right" vertical="center"/>
    </xf>
    <xf numFmtId="0" fontId="2" fillId="0" borderId="24" xfId="0" applyFont="1" applyBorder="1" applyAlignment="1">
      <alignment horizontal="right" vertical="center"/>
    </xf>
    <xf numFmtId="177" fontId="9" fillId="0" borderId="38" xfId="0" applyNumberFormat="1" applyFont="1" applyBorder="1" applyAlignment="1">
      <alignment horizontal="right" vertical="center"/>
    </xf>
    <xf numFmtId="177" fontId="18" fillId="0" borderId="47" xfId="0" applyNumberFormat="1" applyFont="1" applyBorder="1" applyAlignment="1">
      <alignment vertical="center"/>
    </xf>
    <xf numFmtId="177" fontId="9" fillId="0" borderId="41" xfId="0" applyNumberFormat="1" applyFont="1" applyBorder="1" applyAlignment="1">
      <alignment horizontal="right" vertical="center"/>
    </xf>
    <xf numFmtId="177" fontId="18" fillId="0" borderId="48" xfId="0" applyNumberFormat="1" applyFont="1" applyBorder="1" applyAlignment="1">
      <alignment vertical="center"/>
    </xf>
    <xf numFmtId="176" fontId="14" fillId="0" borderId="10" xfId="0" applyNumberFormat="1" applyFont="1" applyBorder="1" applyAlignment="1">
      <alignment vertical="center"/>
    </xf>
    <xf numFmtId="0" fontId="16" fillId="0" borderId="40" xfId="0" applyFont="1" applyBorder="1" applyAlignment="1">
      <alignment vertical="center"/>
    </xf>
    <xf numFmtId="176" fontId="14" fillId="0" borderId="43" xfId="0" applyNumberFormat="1" applyFont="1" applyBorder="1" applyAlignment="1">
      <alignment vertical="center"/>
    </xf>
    <xf numFmtId="0" fontId="16" fillId="0" borderId="44" xfId="0" applyFont="1" applyBorder="1" applyAlignment="1">
      <alignment vertical="center"/>
    </xf>
    <xf numFmtId="176" fontId="14" fillId="0" borderId="3" xfId="0" applyNumberFormat="1" applyFont="1" applyBorder="1" applyAlignment="1">
      <alignment vertical="center"/>
    </xf>
    <xf numFmtId="0" fontId="16" fillId="0" borderId="37" xfId="0" applyFont="1" applyBorder="1" applyAlignment="1">
      <alignment vertical="center"/>
    </xf>
    <xf numFmtId="176" fontId="14" fillId="0" borderId="3" xfId="0" applyNumberFormat="1" applyFont="1" applyBorder="1" applyAlignment="1">
      <alignment horizontal="right" vertical="center"/>
    </xf>
    <xf numFmtId="0" fontId="11" fillId="0" borderId="37" xfId="0" applyFont="1" applyBorder="1" applyAlignment="1">
      <alignment vertical="center"/>
    </xf>
    <xf numFmtId="176" fontId="14" fillId="0" borderId="10" xfId="0" applyNumberFormat="1" applyFont="1" applyBorder="1" applyAlignment="1">
      <alignment horizontal="right" vertical="center"/>
    </xf>
    <xf numFmtId="0" fontId="11" fillId="0" borderId="40" xfId="0" applyFont="1" applyBorder="1" applyAlignment="1">
      <alignment vertical="center"/>
    </xf>
    <xf numFmtId="0" fontId="10" fillId="0" borderId="38" xfId="0" applyFont="1" applyBorder="1" applyAlignment="1">
      <alignment vertical="center"/>
    </xf>
    <xf numFmtId="0" fontId="10" fillId="0" borderId="16" xfId="0" applyFont="1" applyBorder="1" applyAlignment="1">
      <alignment vertical="center"/>
    </xf>
    <xf numFmtId="0" fontId="11" fillId="0" borderId="16" xfId="0" applyFont="1" applyBorder="1" applyAlignment="1">
      <alignment vertical="center"/>
    </xf>
    <xf numFmtId="0" fontId="10" fillId="0" borderId="41" xfId="0" applyFont="1" applyBorder="1" applyAlignment="1">
      <alignment vertical="center"/>
    </xf>
    <xf numFmtId="0" fontId="10" fillId="0" borderId="21" xfId="0" applyFont="1" applyBorder="1" applyAlignment="1">
      <alignment vertical="center"/>
    </xf>
    <xf numFmtId="0" fontId="11" fillId="0" borderId="21" xfId="0" applyFont="1" applyBorder="1" applyAlignment="1">
      <alignment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1" fillId="0" borderId="46" xfId="0" applyFont="1" applyBorder="1" applyAlignment="1">
      <alignment vertical="center"/>
    </xf>
    <xf numFmtId="0" fontId="10" fillId="0" borderId="30" xfId="0" applyFont="1" applyBorder="1" applyAlignment="1">
      <alignment horizontal="left" wrapText="1"/>
    </xf>
    <xf numFmtId="0" fontId="11" fillId="0" borderId="30" xfId="0" applyFont="1" applyBorder="1" applyAlignment="1">
      <alignment vertical="center" wrapText="1"/>
    </xf>
    <xf numFmtId="176" fontId="14" fillId="0" borderId="32" xfId="0" applyNumberFormat="1" applyFont="1" applyBorder="1" applyAlignment="1">
      <alignment horizontal="right" vertical="center"/>
    </xf>
    <xf numFmtId="0" fontId="11" fillId="0" borderId="33" xfId="0" applyFont="1" applyBorder="1" applyAlignment="1">
      <alignment vertical="center"/>
    </xf>
    <xf numFmtId="177" fontId="16" fillId="0" borderId="20" xfId="0" applyNumberFormat="1" applyFont="1" applyBorder="1" applyAlignment="1">
      <alignment vertical="center"/>
    </xf>
    <xf numFmtId="177" fontId="14" fillId="0" borderId="48" xfId="0" applyNumberFormat="1" applyFont="1" applyBorder="1" applyAlignment="1">
      <alignment vertical="center"/>
    </xf>
    <xf numFmtId="177" fontId="16" fillId="0" borderId="18" xfId="0" applyNumberFormat="1" applyFont="1" applyBorder="1" applyAlignment="1">
      <alignment vertical="center"/>
    </xf>
    <xf numFmtId="177" fontId="14" fillId="0" borderId="47" xfId="0" applyNumberFormat="1"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1" fillId="0" borderId="35" xfId="0" applyFont="1" applyBorder="1" applyAlignment="1">
      <alignment vertical="center"/>
    </xf>
    <xf numFmtId="0" fontId="9" fillId="0" borderId="34" xfId="0" applyFont="1" applyBorder="1" applyAlignment="1">
      <alignment horizontal="center" vertical="center"/>
    </xf>
    <xf numFmtId="0" fontId="18" fillId="0" borderId="33" xfId="0" applyFont="1" applyBorder="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10" fillId="0" borderId="52" xfId="0" applyFont="1" applyBorder="1" applyAlignment="1">
      <alignment horizontal="left" wrapText="1"/>
    </xf>
    <xf numFmtId="0" fontId="6" fillId="0" borderId="52" xfId="0" applyFont="1" applyBorder="1" applyAlignment="1">
      <alignment vertical="center" wrapText="1"/>
    </xf>
    <xf numFmtId="0" fontId="0" fillId="0" borderId="52" xfId="0" applyFont="1" applyBorder="1" applyAlignment="1">
      <alignment vertical="center" wrapText="1"/>
    </xf>
    <xf numFmtId="0" fontId="11" fillId="0" borderId="8" xfId="0" applyFont="1" applyBorder="1" applyAlignment="1">
      <alignment vertical="center" wrapText="1"/>
    </xf>
    <xf numFmtId="0" fontId="0" fillId="0" borderId="1" xfId="0" applyFont="1" applyBorder="1" applyAlignment="1">
      <alignment vertical="center" wrapText="1"/>
    </xf>
    <xf numFmtId="0" fontId="0" fillId="0" borderId="9" xfId="0" applyFont="1" applyBorder="1" applyAlignment="1">
      <alignment vertical="center" wrapText="1"/>
    </xf>
    <xf numFmtId="0" fontId="16" fillId="0" borderId="34" xfId="0" applyFont="1" applyBorder="1" applyAlignment="1">
      <alignment horizontal="center" vertical="center"/>
    </xf>
    <xf numFmtId="0" fontId="14" fillId="0" borderId="33" xfId="0" applyFont="1" applyBorder="1" applyAlignment="1">
      <alignment horizontal="center" vertical="center"/>
    </xf>
    <xf numFmtId="0" fontId="16" fillId="0" borderId="32" xfId="0" applyFont="1" applyBorder="1" applyAlignment="1">
      <alignment horizontal="center" vertical="center"/>
    </xf>
    <xf numFmtId="177" fontId="9" fillId="0" borderId="47" xfId="0" applyNumberFormat="1" applyFont="1" applyBorder="1" applyAlignment="1">
      <alignment horizontal="right" vertical="center"/>
    </xf>
    <xf numFmtId="177" fontId="9" fillId="0" borderId="48" xfId="0" applyNumberFormat="1" applyFont="1" applyBorder="1" applyAlignment="1">
      <alignment horizontal="right" vertical="center"/>
    </xf>
    <xf numFmtId="177" fontId="16" fillId="0" borderId="47" xfId="0" applyNumberFormat="1" applyFont="1" applyBorder="1" applyAlignment="1">
      <alignment vertical="center"/>
    </xf>
    <xf numFmtId="177" fontId="9" fillId="0" borderId="45" xfId="0" applyNumberFormat="1" applyFont="1" applyBorder="1" applyAlignment="1">
      <alignment horizontal="right" vertical="center"/>
    </xf>
    <xf numFmtId="177" fontId="18" fillId="0" borderId="44" xfId="0" applyNumberFormat="1" applyFont="1" applyBorder="1" applyAlignment="1">
      <alignment vertical="center"/>
    </xf>
    <xf numFmtId="177" fontId="16" fillId="0" borderId="43" xfId="0" applyNumberFormat="1" applyFont="1" applyBorder="1" applyAlignment="1">
      <alignment vertical="center"/>
    </xf>
    <xf numFmtId="177" fontId="14" fillId="0" borderId="44" xfId="0" applyNumberFormat="1" applyFont="1" applyBorder="1" applyAlignment="1">
      <alignment vertical="center"/>
    </xf>
    <xf numFmtId="177" fontId="16" fillId="0" borderId="38" xfId="0" applyNumberFormat="1" applyFont="1" applyBorder="1" applyAlignment="1">
      <alignment vertical="center"/>
    </xf>
    <xf numFmtId="177" fontId="16" fillId="0" borderId="41" xfId="0" applyNumberFormat="1" applyFont="1" applyBorder="1" applyAlignment="1">
      <alignment vertical="center"/>
    </xf>
    <xf numFmtId="177" fontId="16" fillId="0" borderId="48" xfId="0" applyNumberFormat="1" applyFont="1" applyBorder="1" applyAlignment="1">
      <alignment vertical="center"/>
    </xf>
    <xf numFmtId="177" fontId="16" fillId="0" borderId="45" xfId="0" applyNumberFormat="1" applyFont="1" applyBorder="1" applyAlignment="1">
      <alignment vertical="center"/>
    </xf>
    <xf numFmtId="177" fontId="16" fillId="0" borderId="44" xfId="0" applyNumberFormat="1" applyFont="1" applyBorder="1" applyAlignment="1">
      <alignment vertical="center"/>
    </xf>
    <xf numFmtId="177" fontId="9" fillId="0" borderId="44" xfId="0" applyNumberFormat="1" applyFont="1" applyBorder="1" applyAlignment="1">
      <alignment horizontal="right" vertical="center"/>
    </xf>
  </cellXfs>
  <cellStyles count="1">
    <cellStyle name="標準" xfId="0" builtinId="0"/>
  </cellStyles>
  <dxfs count="2">
    <dxf>
      <fill>
        <patternFill>
          <bgColor theme="7" tint="0.79998168889431442"/>
        </patternFill>
      </fill>
    </dxf>
    <dxf>
      <fill>
        <patternFill>
          <bgColor theme="7" tint="0.59996337778862885"/>
        </patternFill>
      </fill>
    </dxf>
  </dxfs>
  <tableStyles count="0" defaultTableStyle="TableStyleMedium2" defaultPivotStyle="PivotStyleLight16"/>
  <colors>
    <mruColors>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1133475</xdr:colOff>
      <xdr:row>31</xdr:row>
      <xdr:rowOff>66675</xdr:rowOff>
    </xdr:from>
    <xdr:ext cx="266700" cy="276225"/>
    <xdr:sp macro="" textlink="">
      <xdr:nvSpPr>
        <xdr:cNvPr id="6" name="Shape 6">
          <a:extLst>
            <a:ext uri="{FF2B5EF4-FFF2-40B4-BE49-F238E27FC236}">
              <a16:creationId xmlns:a16="http://schemas.microsoft.com/office/drawing/2014/main" id="{00000000-0008-0000-0200-000006000000}"/>
            </a:ext>
          </a:extLst>
        </xdr:cNvPr>
        <xdr:cNvSpPr/>
      </xdr:nvSpPr>
      <xdr:spPr>
        <a:xfrm>
          <a:off x="9753600" y="9334500"/>
          <a:ext cx="266700" cy="276225"/>
        </a:xfrm>
        <a:prstGeom prst="ellipse">
          <a:avLst/>
        </a:prstGeom>
        <a:solidFill>
          <a:schemeClr val="lt1"/>
        </a:solidFill>
        <a:ln w="9525" cap="flat" cmpd="sng">
          <a:solidFill>
            <a:schemeClr val="dk1"/>
          </a:solidFill>
          <a:prstDash val="solid"/>
          <a:miter lim="800000"/>
          <a:headEnd type="none" w="sm" len="sm"/>
          <a:tailEnd type="none" w="sm" len="sm"/>
        </a:ln>
      </xdr:spPr>
      <xdr:txBody>
        <a:bodyPr spcFirstLastPara="1" wrap="square" lIns="36000" tIns="36000" rIns="36000" bIns="36000" anchor="ctr" anchorCtr="0">
          <a:noAutofit/>
        </a:bodyPr>
        <a:lstStyle/>
        <a:p>
          <a:pPr marL="0" lvl="0" indent="0" algn="ctr" rtl="0">
            <a:spcBef>
              <a:spcPts val="0"/>
            </a:spcBef>
            <a:spcAft>
              <a:spcPts val="0"/>
            </a:spcAft>
            <a:buNone/>
          </a:pPr>
          <a:r>
            <a:rPr lang="en-US" sz="1000">
              <a:solidFill>
                <a:srgbClr val="000000"/>
              </a:solidFill>
              <a:latin typeface="MS Mincho"/>
              <a:ea typeface="MS Mincho"/>
              <a:cs typeface="MS Mincho"/>
              <a:sym typeface="MS Mincho"/>
            </a:rPr>
            <a:t>印</a:t>
          </a:r>
          <a:endParaRPr sz="1000">
            <a:solidFill>
              <a:srgbClr val="000000"/>
            </a:solidFill>
            <a:latin typeface="MS Mincho"/>
            <a:ea typeface="MS Mincho"/>
            <a:cs typeface="MS Mincho"/>
            <a:sym typeface="MS Mincho"/>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16"/>
  <sheetViews>
    <sheetView tabSelected="1" zoomScaleNormal="100" workbookViewId="0">
      <selection activeCell="D22" sqref="D22"/>
    </sheetView>
  </sheetViews>
  <sheetFormatPr defaultColWidth="12.625" defaultRowHeight="15" customHeight="1" x14ac:dyDescent="0.2"/>
  <cols>
    <col min="1" max="9" width="9" style="1" customWidth="1"/>
    <col min="10" max="10" width="10.625" style="1" customWidth="1"/>
    <col min="11" max="12" width="9" style="1" customWidth="1"/>
    <col min="13" max="26" width="7.625" style="1" customWidth="1"/>
    <col min="27" max="16384" width="12.625" style="1"/>
  </cols>
  <sheetData>
    <row r="1" spans="1:13" ht="15" customHeight="1" x14ac:dyDescent="0.2">
      <c r="I1" s="102">
        <v>44755</v>
      </c>
      <c r="J1" s="103"/>
    </row>
    <row r="2" spans="1:13" ht="15" customHeight="1" x14ac:dyDescent="0.2">
      <c r="I2" s="1" t="s">
        <v>76</v>
      </c>
    </row>
    <row r="3" spans="1:13" ht="33" customHeight="1" x14ac:dyDescent="0.2">
      <c r="A3" s="98" t="s">
        <v>75</v>
      </c>
      <c r="B3" s="99"/>
      <c r="C3" s="99"/>
      <c r="D3" s="99"/>
      <c r="E3" s="99"/>
      <c r="F3" s="99"/>
      <c r="G3" s="99"/>
      <c r="H3" s="99"/>
      <c r="I3" s="99"/>
      <c r="J3" s="99"/>
    </row>
    <row r="4" spans="1:13" ht="31.5" customHeight="1" x14ac:dyDescent="0.2">
      <c r="A4" s="100" t="s">
        <v>77</v>
      </c>
      <c r="B4" s="101"/>
      <c r="C4" s="101"/>
      <c r="D4" s="101"/>
      <c r="E4" s="101"/>
      <c r="F4" s="101"/>
      <c r="G4" s="101"/>
      <c r="H4" s="101"/>
      <c r="I4" s="101"/>
      <c r="J4" s="101"/>
    </row>
    <row r="5" spans="1:13" ht="18.75" customHeight="1" x14ac:dyDescent="0.2">
      <c r="A5" s="3" t="s">
        <v>0</v>
      </c>
    </row>
    <row r="6" spans="1:13" ht="18.75" customHeight="1" x14ac:dyDescent="0.2"/>
    <row r="7" spans="1:13" ht="18.75" customHeight="1" x14ac:dyDescent="0.2">
      <c r="A7" s="3" t="s">
        <v>93</v>
      </c>
    </row>
    <row r="8" spans="1:13" ht="18.75" customHeight="1" x14ac:dyDescent="0.2">
      <c r="A8" s="1" t="s">
        <v>60</v>
      </c>
    </row>
    <row r="9" spans="1:13" ht="18.75" customHeight="1" x14ac:dyDescent="0.2">
      <c r="A9" s="79" t="s">
        <v>58</v>
      </c>
      <c r="B9" s="79"/>
      <c r="C9" s="79"/>
      <c r="D9" s="80"/>
      <c r="E9" s="79" t="s">
        <v>59</v>
      </c>
      <c r="F9" s="79"/>
      <c r="G9" s="79"/>
      <c r="I9" s="79"/>
      <c r="J9" s="79"/>
      <c r="K9" s="79"/>
      <c r="L9" s="79"/>
      <c r="M9" s="79"/>
    </row>
    <row r="10" spans="1:13" ht="18.75" customHeight="1" x14ac:dyDescent="0.2">
      <c r="A10" s="1" t="s">
        <v>90</v>
      </c>
    </row>
    <row r="11" spans="1:13" ht="18.75" customHeight="1" x14ac:dyDescent="0.2">
      <c r="A11" s="1" t="s">
        <v>74</v>
      </c>
    </row>
    <row r="12" spans="1:13" ht="18.75" customHeight="1" x14ac:dyDescent="0.2">
      <c r="A12" s="1" t="s">
        <v>85</v>
      </c>
    </row>
    <row r="13" spans="1:13" ht="18.75" customHeight="1" x14ac:dyDescent="0.2">
      <c r="A13" s="79" t="s">
        <v>92</v>
      </c>
      <c r="B13" s="79"/>
      <c r="C13" s="79"/>
      <c r="D13" s="79"/>
      <c r="E13" s="79"/>
      <c r="F13" s="79"/>
      <c r="G13" s="79"/>
      <c r="H13" s="79"/>
      <c r="I13" s="79"/>
      <c r="J13" s="79"/>
      <c r="K13" s="79"/>
    </row>
    <row r="14" spans="1:13" ht="18.75" customHeight="1" x14ac:dyDescent="0.2">
      <c r="A14" s="79" t="s">
        <v>78</v>
      </c>
      <c r="B14" s="79"/>
      <c r="C14" s="79"/>
      <c r="D14" s="79"/>
      <c r="E14" s="79"/>
      <c r="F14" s="79"/>
      <c r="G14" s="79"/>
      <c r="H14" s="79"/>
      <c r="I14" s="79"/>
      <c r="J14" s="79"/>
      <c r="K14" s="79"/>
    </row>
    <row r="15" spans="1:13" ht="18.75" customHeight="1" x14ac:dyDescent="0.2">
      <c r="A15" s="79" t="s">
        <v>79</v>
      </c>
      <c r="B15" s="79"/>
      <c r="C15" s="79"/>
      <c r="D15" s="79"/>
      <c r="E15" s="79"/>
      <c r="F15" s="79"/>
      <c r="G15" s="79"/>
      <c r="H15" s="79"/>
      <c r="I15" s="79"/>
      <c r="J15" s="79"/>
      <c r="K15" s="79"/>
    </row>
    <row r="16" spans="1:13" ht="18.75" customHeight="1" x14ac:dyDescent="0.2">
      <c r="A16" s="79" t="s">
        <v>102</v>
      </c>
      <c r="B16" s="79"/>
      <c r="C16" s="79"/>
      <c r="D16" s="79"/>
      <c r="E16" s="79"/>
      <c r="F16" s="79"/>
      <c r="G16" s="79"/>
      <c r="H16" s="79"/>
      <c r="I16" s="79"/>
      <c r="J16" s="79"/>
      <c r="K16" s="79"/>
    </row>
    <row r="17" spans="1:11" ht="18.75" customHeight="1" x14ac:dyDescent="0.2">
      <c r="A17" s="79"/>
      <c r="B17" s="79"/>
      <c r="C17" s="79"/>
      <c r="D17" s="79"/>
      <c r="E17" s="79"/>
      <c r="F17" s="79"/>
      <c r="G17" s="79"/>
      <c r="H17" s="79"/>
      <c r="I17" s="79"/>
      <c r="J17" s="79"/>
      <c r="K17" s="79"/>
    </row>
    <row r="18" spans="1:11" ht="18.75" customHeight="1" x14ac:dyDescent="0.2">
      <c r="A18" s="94" t="s">
        <v>1</v>
      </c>
      <c r="B18" s="79"/>
      <c r="C18" s="79"/>
      <c r="D18" s="79"/>
      <c r="E18" s="79"/>
      <c r="F18" s="79"/>
      <c r="G18" s="79"/>
      <c r="H18" s="79"/>
      <c r="I18" s="79"/>
      <c r="J18" s="79"/>
      <c r="K18" s="79"/>
    </row>
    <row r="19" spans="1:11" ht="18.75" customHeight="1" x14ac:dyDescent="0.2">
      <c r="A19" s="94" t="s">
        <v>61</v>
      </c>
      <c r="B19" s="79"/>
      <c r="C19" s="79"/>
      <c r="D19" s="79"/>
      <c r="E19" s="79"/>
      <c r="F19" s="79"/>
      <c r="G19" s="79"/>
      <c r="H19" s="79"/>
      <c r="I19" s="79"/>
      <c r="J19" s="79"/>
      <c r="K19" s="79"/>
    </row>
    <row r="20" spans="1:11" ht="18.75" customHeight="1" x14ac:dyDescent="0.2">
      <c r="A20" s="79" t="s">
        <v>66</v>
      </c>
      <c r="B20" s="79"/>
      <c r="C20" s="79"/>
      <c r="D20" s="79"/>
      <c r="E20" s="79"/>
      <c r="F20" s="79"/>
      <c r="G20" s="79"/>
      <c r="H20" s="79"/>
      <c r="I20" s="79"/>
      <c r="J20" s="79"/>
      <c r="K20" s="79"/>
    </row>
    <row r="21" spans="1:11" ht="18.75" customHeight="1" x14ac:dyDescent="0.2">
      <c r="A21" s="79" t="s">
        <v>62</v>
      </c>
      <c r="B21" s="79"/>
      <c r="C21" s="79"/>
      <c r="D21" s="79"/>
      <c r="E21" s="79"/>
      <c r="F21" s="79"/>
      <c r="G21" s="79"/>
      <c r="H21" s="79"/>
      <c r="I21" s="79"/>
      <c r="J21" s="79"/>
      <c r="K21" s="79"/>
    </row>
    <row r="22" spans="1:11" ht="18.75" customHeight="1" x14ac:dyDescent="0.2">
      <c r="A22" s="79" t="s">
        <v>67</v>
      </c>
      <c r="B22" s="79"/>
      <c r="C22" s="79"/>
      <c r="D22" s="79"/>
      <c r="E22" s="79"/>
      <c r="F22" s="79"/>
      <c r="G22" s="79"/>
      <c r="H22" s="79"/>
      <c r="I22" s="79"/>
      <c r="J22" s="79"/>
      <c r="K22" s="79"/>
    </row>
    <row r="23" spans="1:11" ht="18.75" customHeight="1" x14ac:dyDescent="0.2">
      <c r="A23" s="79" t="s">
        <v>86</v>
      </c>
      <c r="B23" s="79"/>
      <c r="C23" s="79"/>
      <c r="D23" s="79"/>
      <c r="E23" s="79"/>
      <c r="F23" s="79"/>
      <c r="G23" s="79"/>
      <c r="H23" s="79"/>
      <c r="I23" s="79"/>
      <c r="J23" s="79"/>
      <c r="K23" s="79"/>
    </row>
    <row r="24" spans="1:11" ht="18.75" customHeight="1" x14ac:dyDescent="0.2">
      <c r="A24" s="79" t="s">
        <v>63</v>
      </c>
      <c r="B24" s="79"/>
      <c r="C24" s="79"/>
      <c r="D24" s="79"/>
      <c r="E24" s="79"/>
      <c r="F24" s="79"/>
      <c r="G24" s="79"/>
      <c r="H24" s="79"/>
      <c r="I24" s="79"/>
      <c r="J24" s="79"/>
      <c r="K24" s="79"/>
    </row>
    <row r="25" spans="1:11" ht="18.75" customHeight="1" x14ac:dyDescent="0.2">
      <c r="A25" s="79"/>
      <c r="B25" s="79"/>
      <c r="C25" s="79"/>
      <c r="D25" s="79"/>
      <c r="E25" s="79"/>
      <c r="F25" s="79"/>
      <c r="G25" s="79"/>
      <c r="H25" s="79"/>
      <c r="I25" s="79"/>
      <c r="J25" s="79"/>
      <c r="K25" s="79"/>
    </row>
    <row r="26" spans="1:11" ht="18.75" customHeight="1" x14ac:dyDescent="0.2">
      <c r="A26" s="79" t="s">
        <v>2</v>
      </c>
      <c r="B26" s="79"/>
      <c r="C26" s="79"/>
      <c r="D26" s="79"/>
      <c r="E26" s="79"/>
      <c r="F26" s="79"/>
      <c r="G26" s="79"/>
      <c r="H26" s="79"/>
      <c r="I26" s="79"/>
      <c r="J26" s="79"/>
      <c r="K26" s="79"/>
    </row>
    <row r="27" spans="1:11" ht="18.75" customHeight="1" x14ac:dyDescent="0.2">
      <c r="A27" s="79" t="s">
        <v>96</v>
      </c>
      <c r="B27" s="79"/>
      <c r="C27" s="79"/>
      <c r="D27" s="79"/>
      <c r="E27" s="79"/>
      <c r="F27" s="79"/>
      <c r="G27" s="79"/>
      <c r="H27" s="79"/>
      <c r="I27" s="79"/>
      <c r="J27" s="79"/>
      <c r="K27" s="79"/>
    </row>
    <row r="28" spans="1:11" ht="18.75" customHeight="1" x14ac:dyDescent="0.2">
      <c r="A28" s="79" t="s">
        <v>97</v>
      </c>
      <c r="B28" s="79"/>
      <c r="C28" s="79"/>
      <c r="D28" s="79"/>
      <c r="E28" s="79"/>
      <c r="F28" s="79"/>
      <c r="G28" s="79"/>
      <c r="H28" s="79"/>
      <c r="I28" s="79"/>
      <c r="J28" s="79"/>
      <c r="K28" s="79"/>
    </row>
    <row r="29" spans="1:11" ht="18.75" customHeight="1" x14ac:dyDescent="0.2">
      <c r="A29" s="79" t="s">
        <v>98</v>
      </c>
      <c r="B29" s="79"/>
      <c r="C29" s="79"/>
      <c r="D29" s="79"/>
      <c r="E29" s="79"/>
      <c r="F29" s="79"/>
      <c r="G29" s="79"/>
      <c r="H29" s="79"/>
      <c r="I29" s="79"/>
      <c r="J29" s="79"/>
      <c r="K29" s="79"/>
    </row>
    <row r="30" spans="1:11" ht="18.75" customHeight="1" x14ac:dyDescent="0.2">
      <c r="A30" s="79" t="s">
        <v>99</v>
      </c>
      <c r="B30" s="79"/>
      <c r="C30" s="79"/>
      <c r="D30" s="79"/>
      <c r="E30" s="79"/>
      <c r="F30" s="79"/>
      <c r="G30" s="79"/>
      <c r="H30" s="79"/>
      <c r="I30" s="79"/>
      <c r="J30" s="79"/>
      <c r="K30" s="79"/>
    </row>
    <row r="31" spans="1:11" ht="18.75" customHeight="1" x14ac:dyDescent="0.2">
      <c r="A31" s="79"/>
      <c r="B31" s="79"/>
      <c r="C31" s="79"/>
      <c r="D31" s="79"/>
      <c r="E31" s="79"/>
      <c r="F31" s="79"/>
      <c r="G31" s="79"/>
      <c r="H31" s="79"/>
      <c r="I31" s="79"/>
      <c r="J31" s="79"/>
      <c r="K31" s="79"/>
    </row>
    <row r="32" spans="1:11" ht="18.75" customHeight="1" x14ac:dyDescent="0.2">
      <c r="A32" s="79" t="s">
        <v>3</v>
      </c>
      <c r="B32" s="79"/>
      <c r="C32" s="79"/>
      <c r="D32" s="79"/>
      <c r="E32" s="79"/>
      <c r="F32" s="79"/>
      <c r="G32" s="79"/>
      <c r="H32" s="79"/>
      <c r="I32" s="79"/>
      <c r="J32" s="79"/>
      <c r="K32" s="79"/>
    </row>
    <row r="33" spans="1:11" ht="18.75" customHeight="1" x14ac:dyDescent="0.2">
      <c r="A33" s="79" t="s">
        <v>103</v>
      </c>
      <c r="B33" s="79"/>
      <c r="C33" s="79"/>
      <c r="D33" s="79"/>
      <c r="E33" s="79"/>
      <c r="F33" s="79"/>
      <c r="G33" s="79"/>
      <c r="H33" s="79"/>
      <c r="I33" s="79"/>
      <c r="J33" s="79"/>
      <c r="K33" s="79"/>
    </row>
    <row r="34" spans="1:11" ht="18.75" customHeight="1" x14ac:dyDescent="0.2">
      <c r="A34" s="79" t="s">
        <v>100</v>
      </c>
      <c r="B34" s="79"/>
      <c r="C34" s="79"/>
      <c r="D34" s="79"/>
      <c r="E34" s="79"/>
      <c r="F34" s="79"/>
      <c r="G34" s="79"/>
      <c r="H34" s="79"/>
      <c r="I34" s="79"/>
      <c r="J34" s="79"/>
      <c r="K34" s="79"/>
    </row>
    <row r="35" spans="1:11" ht="18.75" customHeight="1" x14ac:dyDescent="0.2">
      <c r="A35" s="79" t="s">
        <v>101</v>
      </c>
      <c r="B35" s="79"/>
      <c r="C35" s="79"/>
      <c r="D35" s="79"/>
      <c r="E35" s="79"/>
      <c r="F35" s="79"/>
      <c r="G35" s="79"/>
      <c r="H35" s="79"/>
      <c r="I35" s="79"/>
      <c r="J35" s="79"/>
      <c r="K35" s="79"/>
    </row>
    <row r="36" spans="1:11" ht="18.75" customHeight="1" x14ac:dyDescent="0.2">
      <c r="A36" s="79"/>
      <c r="B36" s="79"/>
      <c r="C36" s="79"/>
      <c r="D36" s="79"/>
      <c r="E36" s="79"/>
      <c r="F36" s="79"/>
      <c r="G36" s="79"/>
      <c r="H36" s="79"/>
      <c r="I36" s="79"/>
      <c r="J36" s="79"/>
      <c r="K36" s="79"/>
    </row>
    <row r="37" spans="1:11" ht="18.75" customHeight="1" x14ac:dyDescent="0.2">
      <c r="A37" s="79" t="s">
        <v>104</v>
      </c>
      <c r="B37" s="79"/>
      <c r="C37" s="79"/>
      <c r="D37" s="79"/>
      <c r="E37" s="79"/>
      <c r="F37" s="79"/>
      <c r="G37" s="79"/>
      <c r="H37" s="79"/>
      <c r="I37" s="79"/>
      <c r="J37" s="79"/>
      <c r="K37" s="79"/>
    </row>
    <row r="38" spans="1:11" ht="18.75" customHeight="1" x14ac:dyDescent="0.2"/>
    <row r="39" spans="1:11" ht="18.75" customHeight="1" x14ac:dyDescent="0.2"/>
    <row r="40" spans="1:11" ht="18.75" customHeight="1" x14ac:dyDescent="0.2">
      <c r="A40" s="3" t="s">
        <v>4</v>
      </c>
    </row>
    <row r="41" spans="1:11" ht="18.75" customHeight="1" x14ac:dyDescent="0.2">
      <c r="A41" s="1" t="s">
        <v>5</v>
      </c>
    </row>
    <row r="42" spans="1:11" ht="18.75" customHeight="1" x14ac:dyDescent="0.2">
      <c r="A42" s="1" t="s">
        <v>64</v>
      </c>
    </row>
    <row r="43" spans="1:11" ht="18.75" customHeight="1" x14ac:dyDescent="0.2">
      <c r="A43" s="104" t="s">
        <v>87</v>
      </c>
      <c r="B43" s="105"/>
      <c r="C43" s="105"/>
      <c r="D43" s="105"/>
      <c r="E43" s="106"/>
    </row>
    <row r="44" spans="1:11" ht="18.75" customHeight="1" x14ac:dyDescent="0.2">
      <c r="A44" s="95" t="s">
        <v>88</v>
      </c>
      <c r="B44" s="96"/>
      <c r="C44" s="96"/>
      <c r="D44" s="96"/>
      <c r="E44" s="97"/>
    </row>
    <row r="45" spans="1:11" ht="18.75" customHeight="1" x14ac:dyDescent="0.2">
      <c r="A45" s="95" t="s">
        <v>89</v>
      </c>
      <c r="B45" s="96"/>
      <c r="C45" s="96"/>
      <c r="D45" s="96"/>
      <c r="E45" s="97"/>
    </row>
    <row r="46" spans="1:11" ht="18.75" customHeight="1" x14ac:dyDescent="0.2">
      <c r="A46" s="82" t="s">
        <v>65</v>
      </c>
      <c r="B46" s="83"/>
      <c r="C46" s="83"/>
      <c r="D46" s="83"/>
      <c r="E46" s="84"/>
    </row>
    <row r="47" spans="1:11" ht="18.75" customHeight="1" x14ac:dyDescent="0.2"/>
    <row r="48" spans="1:11"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row r="821" ht="18.75" customHeight="1" x14ac:dyDescent="0.2"/>
    <row r="822" ht="18.75" customHeight="1" x14ac:dyDescent="0.2"/>
    <row r="823" ht="18.75" customHeight="1" x14ac:dyDescent="0.2"/>
    <row r="824" ht="18.75" customHeight="1" x14ac:dyDescent="0.2"/>
    <row r="825" ht="18.75" customHeight="1" x14ac:dyDescent="0.2"/>
    <row r="826" ht="18.75" customHeight="1" x14ac:dyDescent="0.2"/>
    <row r="827" ht="18.75" customHeight="1" x14ac:dyDescent="0.2"/>
    <row r="828" ht="18.75" customHeight="1" x14ac:dyDescent="0.2"/>
    <row r="829" ht="18.75" customHeight="1" x14ac:dyDescent="0.2"/>
    <row r="830" ht="18.75" customHeight="1" x14ac:dyDescent="0.2"/>
    <row r="831" ht="18.75" customHeight="1" x14ac:dyDescent="0.2"/>
    <row r="832" ht="18.75" customHeight="1" x14ac:dyDescent="0.2"/>
    <row r="833" ht="18.75" customHeight="1" x14ac:dyDescent="0.2"/>
    <row r="834" ht="18.75" customHeight="1" x14ac:dyDescent="0.2"/>
    <row r="835" ht="18.75" customHeight="1" x14ac:dyDescent="0.2"/>
    <row r="836" ht="18.75" customHeight="1" x14ac:dyDescent="0.2"/>
    <row r="837" ht="18.75" customHeight="1" x14ac:dyDescent="0.2"/>
    <row r="838" ht="18.75" customHeight="1" x14ac:dyDescent="0.2"/>
    <row r="839" ht="18.75" customHeight="1" x14ac:dyDescent="0.2"/>
    <row r="840" ht="18.75" customHeight="1" x14ac:dyDescent="0.2"/>
    <row r="841" ht="18.75" customHeight="1" x14ac:dyDescent="0.2"/>
    <row r="842" ht="18.75" customHeight="1" x14ac:dyDescent="0.2"/>
    <row r="843" ht="18.75" customHeight="1" x14ac:dyDescent="0.2"/>
    <row r="844" ht="18.75" customHeight="1" x14ac:dyDescent="0.2"/>
    <row r="845" ht="18.75" customHeight="1" x14ac:dyDescent="0.2"/>
    <row r="846" ht="18.75" customHeight="1" x14ac:dyDescent="0.2"/>
    <row r="847" ht="18.75" customHeight="1" x14ac:dyDescent="0.2"/>
    <row r="848" ht="18.75" customHeight="1" x14ac:dyDescent="0.2"/>
    <row r="849" ht="18.75" customHeight="1" x14ac:dyDescent="0.2"/>
    <row r="850" ht="18.75" customHeight="1" x14ac:dyDescent="0.2"/>
    <row r="851" ht="18.75" customHeight="1" x14ac:dyDescent="0.2"/>
    <row r="852" ht="18.75" customHeight="1" x14ac:dyDescent="0.2"/>
    <row r="853" ht="18.75" customHeight="1" x14ac:dyDescent="0.2"/>
    <row r="854" ht="18.75" customHeight="1" x14ac:dyDescent="0.2"/>
    <row r="855" ht="18.75" customHeight="1" x14ac:dyDescent="0.2"/>
    <row r="856" ht="18.75" customHeight="1" x14ac:dyDescent="0.2"/>
    <row r="857" ht="18.75" customHeight="1" x14ac:dyDescent="0.2"/>
    <row r="858" ht="18.75" customHeight="1" x14ac:dyDescent="0.2"/>
    <row r="859" ht="18.75" customHeight="1" x14ac:dyDescent="0.2"/>
    <row r="860" ht="18.75" customHeight="1" x14ac:dyDescent="0.2"/>
    <row r="861" ht="18.75" customHeight="1" x14ac:dyDescent="0.2"/>
    <row r="862" ht="18.75" customHeight="1" x14ac:dyDescent="0.2"/>
    <row r="863" ht="18.75" customHeight="1" x14ac:dyDescent="0.2"/>
    <row r="864" ht="18.75" customHeight="1" x14ac:dyDescent="0.2"/>
    <row r="865" ht="18.75" customHeight="1" x14ac:dyDescent="0.2"/>
    <row r="866" ht="18.75" customHeight="1" x14ac:dyDescent="0.2"/>
    <row r="867" ht="18.75" customHeight="1" x14ac:dyDescent="0.2"/>
    <row r="868" ht="18.75" customHeight="1" x14ac:dyDescent="0.2"/>
    <row r="869" ht="18.75" customHeight="1" x14ac:dyDescent="0.2"/>
    <row r="870" ht="18.75" customHeight="1" x14ac:dyDescent="0.2"/>
    <row r="871" ht="18.75" customHeight="1" x14ac:dyDescent="0.2"/>
    <row r="872" ht="18.75" customHeight="1" x14ac:dyDescent="0.2"/>
    <row r="873" ht="18.75" customHeight="1" x14ac:dyDescent="0.2"/>
    <row r="874" ht="18.75" customHeight="1" x14ac:dyDescent="0.2"/>
    <row r="875" ht="18.75" customHeight="1" x14ac:dyDescent="0.2"/>
    <row r="876" ht="18.75" customHeight="1" x14ac:dyDescent="0.2"/>
    <row r="877" ht="18.75" customHeight="1" x14ac:dyDescent="0.2"/>
    <row r="878" ht="18.75" customHeight="1" x14ac:dyDescent="0.2"/>
    <row r="879" ht="18.75" customHeight="1" x14ac:dyDescent="0.2"/>
    <row r="880" ht="18.75" customHeight="1" x14ac:dyDescent="0.2"/>
    <row r="881" ht="18.75" customHeight="1" x14ac:dyDescent="0.2"/>
    <row r="882" ht="18.75" customHeight="1" x14ac:dyDescent="0.2"/>
    <row r="883" ht="18.75" customHeight="1" x14ac:dyDescent="0.2"/>
    <row r="884" ht="18.75" customHeight="1" x14ac:dyDescent="0.2"/>
    <row r="885" ht="18.75" customHeight="1" x14ac:dyDescent="0.2"/>
    <row r="886" ht="18.75" customHeight="1" x14ac:dyDescent="0.2"/>
    <row r="887" ht="18.75" customHeight="1" x14ac:dyDescent="0.2"/>
    <row r="888" ht="18.75" customHeight="1" x14ac:dyDescent="0.2"/>
    <row r="889" ht="18.75" customHeight="1" x14ac:dyDescent="0.2"/>
    <row r="890" ht="18.75" customHeight="1" x14ac:dyDescent="0.2"/>
    <row r="891" ht="18.75" customHeight="1" x14ac:dyDescent="0.2"/>
    <row r="892" ht="18.75" customHeight="1" x14ac:dyDescent="0.2"/>
    <row r="893" ht="18.75" customHeight="1" x14ac:dyDescent="0.2"/>
    <row r="894" ht="18.75" customHeight="1" x14ac:dyDescent="0.2"/>
    <row r="895" ht="18.75" customHeight="1" x14ac:dyDescent="0.2"/>
    <row r="896" ht="18.75" customHeight="1" x14ac:dyDescent="0.2"/>
    <row r="897" ht="18.75" customHeight="1" x14ac:dyDescent="0.2"/>
    <row r="898" ht="18.75" customHeight="1" x14ac:dyDescent="0.2"/>
    <row r="899" ht="18.75" customHeight="1" x14ac:dyDescent="0.2"/>
    <row r="900" ht="18.75" customHeight="1" x14ac:dyDescent="0.2"/>
    <row r="901" ht="18.75" customHeight="1" x14ac:dyDescent="0.2"/>
    <row r="902" ht="18.75" customHeight="1" x14ac:dyDescent="0.2"/>
    <row r="903" ht="18.75" customHeight="1" x14ac:dyDescent="0.2"/>
    <row r="904" ht="18.75" customHeight="1" x14ac:dyDescent="0.2"/>
    <row r="905" ht="18.75" customHeight="1" x14ac:dyDescent="0.2"/>
    <row r="906" ht="18.75" customHeight="1" x14ac:dyDescent="0.2"/>
    <row r="907" ht="18.75" customHeight="1" x14ac:dyDescent="0.2"/>
    <row r="908" ht="18.75" customHeight="1" x14ac:dyDescent="0.2"/>
    <row r="909" ht="18.75" customHeight="1" x14ac:dyDescent="0.2"/>
    <row r="910" ht="18.75" customHeight="1" x14ac:dyDescent="0.2"/>
    <row r="911" ht="18.75" customHeight="1" x14ac:dyDescent="0.2"/>
    <row r="912" ht="18.75" customHeight="1" x14ac:dyDescent="0.2"/>
    <row r="913" ht="18.75" customHeight="1" x14ac:dyDescent="0.2"/>
    <row r="914" ht="18.75" customHeight="1" x14ac:dyDescent="0.2"/>
    <row r="915" ht="18.75" customHeight="1" x14ac:dyDescent="0.2"/>
    <row r="916" ht="18.75" customHeight="1" x14ac:dyDescent="0.2"/>
    <row r="917" ht="18.75" customHeight="1" x14ac:dyDescent="0.2"/>
    <row r="918" ht="18.75" customHeight="1" x14ac:dyDescent="0.2"/>
    <row r="919" ht="18.75" customHeight="1" x14ac:dyDescent="0.2"/>
    <row r="920" ht="18.75" customHeight="1" x14ac:dyDescent="0.2"/>
    <row r="921" ht="18.75" customHeight="1" x14ac:dyDescent="0.2"/>
    <row r="922" ht="18.75" customHeight="1" x14ac:dyDescent="0.2"/>
    <row r="923" ht="18.75" customHeight="1" x14ac:dyDescent="0.2"/>
    <row r="924" ht="18.75" customHeight="1" x14ac:dyDescent="0.2"/>
    <row r="925" ht="18.75" customHeight="1" x14ac:dyDescent="0.2"/>
    <row r="926" ht="18.75" customHeight="1" x14ac:dyDescent="0.2"/>
    <row r="927" ht="18.75" customHeight="1" x14ac:dyDescent="0.2"/>
    <row r="928" ht="18.75" customHeight="1" x14ac:dyDescent="0.2"/>
    <row r="929" ht="18.75" customHeight="1" x14ac:dyDescent="0.2"/>
    <row r="930" ht="18.75" customHeight="1" x14ac:dyDescent="0.2"/>
    <row r="931" ht="18.75" customHeight="1" x14ac:dyDescent="0.2"/>
    <row r="932" ht="18.75" customHeight="1" x14ac:dyDescent="0.2"/>
    <row r="933" ht="18.75" customHeight="1" x14ac:dyDescent="0.2"/>
    <row r="934" ht="18.75" customHeight="1" x14ac:dyDescent="0.2"/>
    <row r="935" ht="18.75" customHeight="1" x14ac:dyDescent="0.2"/>
    <row r="936" ht="18.75" customHeight="1" x14ac:dyDescent="0.2"/>
    <row r="937" ht="18.75" customHeight="1" x14ac:dyDescent="0.2"/>
    <row r="938" ht="18.75" customHeight="1" x14ac:dyDescent="0.2"/>
    <row r="939" ht="18.75" customHeight="1" x14ac:dyDescent="0.2"/>
    <row r="940" ht="18.75" customHeight="1" x14ac:dyDescent="0.2"/>
    <row r="941" ht="18.75" customHeight="1" x14ac:dyDescent="0.2"/>
    <row r="942" ht="18.75" customHeight="1" x14ac:dyDescent="0.2"/>
    <row r="943" ht="18.75" customHeight="1" x14ac:dyDescent="0.2"/>
    <row r="944" ht="18.75" customHeight="1" x14ac:dyDescent="0.2"/>
    <row r="945" ht="18.75" customHeight="1" x14ac:dyDescent="0.2"/>
    <row r="946" ht="18.75" customHeight="1" x14ac:dyDescent="0.2"/>
    <row r="947" ht="18.75" customHeight="1" x14ac:dyDescent="0.2"/>
    <row r="948" ht="18.75" customHeight="1" x14ac:dyDescent="0.2"/>
    <row r="949" ht="18.75" customHeight="1" x14ac:dyDescent="0.2"/>
    <row r="950" ht="18.75" customHeight="1" x14ac:dyDescent="0.2"/>
    <row r="951" ht="18.75" customHeight="1" x14ac:dyDescent="0.2"/>
    <row r="952" ht="18.75" customHeight="1" x14ac:dyDescent="0.2"/>
    <row r="953" ht="18.75" customHeight="1" x14ac:dyDescent="0.2"/>
    <row r="954" ht="18.75" customHeight="1" x14ac:dyDescent="0.2"/>
    <row r="955" ht="18.75" customHeight="1" x14ac:dyDescent="0.2"/>
    <row r="956" ht="18.75" customHeight="1" x14ac:dyDescent="0.2"/>
    <row r="957" ht="18.75" customHeight="1" x14ac:dyDescent="0.2"/>
    <row r="958" ht="18.75" customHeight="1" x14ac:dyDescent="0.2"/>
    <row r="959" ht="18.75" customHeight="1" x14ac:dyDescent="0.2"/>
    <row r="960" ht="18.75" customHeight="1" x14ac:dyDescent="0.2"/>
    <row r="961" ht="18.75" customHeight="1" x14ac:dyDescent="0.2"/>
    <row r="962" ht="18.75" customHeight="1" x14ac:dyDescent="0.2"/>
    <row r="963" ht="18.75" customHeight="1" x14ac:dyDescent="0.2"/>
    <row r="964" ht="18.75" customHeight="1" x14ac:dyDescent="0.2"/>
    <row r="965" ht="18.75" customHeight="1" x14ac:dyDescent="0.2"/>
    <row r="966" ht="18.75" customHeight="1" x14ac:dyDescent="0.2"/>
    <row r="967" ht="18.75" customHeight="1" x14ac:dyDescent="0.2"/>
    <row r="968" ht="18.75" customHeight="1" x14ac:dyDescent="0.2"/>
    <row r="969" ht="18.75" customHeight="1" x14ac:dyDescent="0.2"/>
    <row r="970" ht="18.75" customHeight="1" x14ac:dyDescent="0.2"/>
    <row r="971" ht="18.75" customHeight="1" x14ac:dyDescent="0.2"/>
    <row r="972" ht="18.75" customHeight="1" x14ac:dyDescent="0.2"/>
    <row r="973" ht="18.75" customHeight="1" x14ac:dyDescent="0.2"/>
    <row r="974" ht="18.75" customHeight="1" x14ac:dyDescent="0.2"/>
    <row r="975" ht="18.75" customHeight="1" x14ac:dyDescent="0.2"/>
    <row r="976" ht="18.75" customHeight="1" x14ac:dyDescent="0.2"/>
    <row r="977" ht="18.75" customHeight="1" x14ac:dyDescent="0.2"/>
    <row r="978" ht="18.75" customHeight="1" x14ac:dyDescent="0.2"/>
    <row r="979" ht="18.75" customHeight="1" x14ac:dyDescent="0.2"/>
    <row r="980" ht="18.75" customHeight="1" x14ac:dyDescent="0.2"/>
    <row r="981" ht="18.75" customHeight="1" x14ac:dyDescent="0.2"/>
    <row r="982" ht="18.75" customHeight="1" x14ac:dyDescent="0.2"/>
    <row r="983" ht="18.75" customHeight="1" x14ac:dyDescent="0.2"/>
    <row r="984" ht="18.75" customHeight="1" x14ac:dyDescent="0.2"/>
    <row r="985" ht="18.75" customHeight="1" x14ac:dyDescent="0.2"/>
    <row r="986" ht="18.75" customHeight="1" x14ac:dyDescent="0.2"/>
    <row r="987" ht="18.75" customHeight="1" x14ac:dyDescent="0.2"/>
    <row r="988" ht="18.75" customHeight="1" x14ac:dyDescent="0.2"/>
    <row r="989" ht="18.75" customHeight="1" x14ac:dyDescent="0.2"/>
    <row r="990" ht="18.75" customHeight="1" x14ac:dyDescent="0.2"/>
    <row r="991" ht="18.75" customHeight="1" x14ac:dyDescent="0.2"/>
    <row r="992" ht="18.75" customHeight="1" x14ac:dyDescent="0.2"/>
    <row r="993" ht="18.75" customHeight="1" x14ac:dyDescent="0.2"/>
    <row r="994" ht="18.75" customHeight="1" x14ac:dyDescent="0.2"/>
    <row r="995" ht="18.75" customHeight="1" x14ac:dyDescent="0.2"/>
    <row r="996" ht="18.75" customHeight="1" x14ac:dyDescent="0.2"/>
    <row r="997" ht="18.75" customHeight="1" x14ac:dyDescent="0.2"/>
    <row r="998" ht="18.75" customHeight="1" x14ac:dyDescent="0.2"/>
    <row r="999" ht="18.75" customHeight="1" x14ac:dyDescent="0.2"/>
    <row r="1000" ht="18.75" customHeight="1" x14ac:dyDescent="0.2"/>
    <row r="1001" ht="18.75" customHeight="1" x14ac:dyDescent="0.2"/>
    <row r="1002" ht="18.75" customHeight="1" x14ac:dyDescent="0.2"/>
    <row r="1003" ht="18.75" customHeight="1" x14ac:dyDescent="0.2"/>
    <row r="1004" ht="18.75" customHeight="1" x14ac:dyDescent="0.2"/>
    <row r="1005" ht="18.75" customHeight="1" x14ac:dyDescent="0.2"/>
    <row r="1006" ht="18.75" customHeight="1" x14ac:dyDescent="0.2"/>
    <row r="1007" ht="18.75" customHeight="1" x14ac:dyDescent="0.2"/>
    <row r="1008" ht="18.75" customHeight="1" x14ac:dyDescent="0.2"/>
    <row r="1009" ht="18.75" customHeight="1" x14ac:dyDescent="0.2"/>
    <row r="1010" ht="18.75" customHeight="1" x14ac:dyDescent="0.2"/>
    <row r="1011" ht="18.75" customHeight="1" x14ac:dyDescent="0.2"/>
    <row r="1012" ht="18.75" customHeight="1" x14ac:dyDescent="0.2"/>
    <row r="1013" ht="18.75" customHeight="1" x14ac:dyDescent="0.2"/>
    <row r="1014" ht="18.75" customHeight="1" x14ac:dyDescent="0.2"/>
    <row r="1015" ht="18.75" customHeight="1" x14ac:dyDescent="0.2"/>
    <row r="1016" ht="18.75" customHeight="1" x14ac:dyDescent="0.2"/>
  </sheetData>
  <mergeCells count="6">
    <mergeCell ref="A45:E45"/>
    <mergeCell ref="A3:J3"/>
    <mergeCell ref="A4:J4"/>
    <mergeCell ref="I1:J1"/>
    <mergeCell ref="A43:E43"/>
    <mergeCell ref="A44:E44"/>
  </mergeCells>
  <phoneticPr fontId="1"/>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1000"/>
  <sheetViews>
    <sheetView topLeftCell="B1" workbookViewId="0">
      <selection activeCell="W10" sqref="W10"/>
    </sheetView>
  </sheetViews>
  <sheetFormatPr defaultColWidth="12.625" defaultRowHeight="15" customHeight="1" x14ac:dyDescent="0.2"/>
  <cols>
    <col min="1" max="1" width="2.875" style="1" customWidth="1"/>
    <col min="2" max="2" width="4.125" style="1" customWidth="1"/>
    <col min="3" max="3" width="15.875" style="1" customWidth="1"/>
    <col min="4" max="4" width="5.5" style="1" customWidth="1"/>
    <col min="5" max="10" width="4.625" style="1" customWidth="1"/>
    <col min="11" max="11" width="4.125" style="1" customWidth="1"/>
    <col min="12" max="12" width="11.5" style="1" customWidth="1"/>
    <col min="13" max="13" width="6.625" style="1" customWidth="1"/>
    <col min="14" max="14" width="4.125" style="1" customWidth="1"/>
    <col min="15" max="15" width="21.625" style="1" customWidth="1"/>
    <col min="16" max="16" width="4.125" style="1" customWidth="1"/>
    <col min="17" max="17" width="9.625" style="1" customWidth="1"/>
    <col min="18" max="18" width="10" style="1" customWidth="1"/>
    <col min="19" max="19" width="24.375" style="1" customWidth="1"/>
    <col min="20" max="34" width="7.625" style="1" customWidth="1"/>
    <col min="35" max="16384" width="12.625" style="1"/>
  </cols>
  <sheetData>
    <row r="1" spans="2:23" ht="27" customHeight="1" x14ac:dyDescent="0.2">
      <c r="C1" s="98" t="s">
        <v>6</v>
      </c>
      <c r="D1" s="98"/>
      <c r="E1" s="98"/>
      <c r="F1" s="98"/>
      <c r="G1" s="98"/>
      <c r="H1" s="98"/>
      <c r="I1" s="98"/>
      <c r="J1" s="98"/>
      <c r="K1" s="98"/>
      <c r="L1" s="98"/>
      <c r="M1" s="98"/>
      <c r="N1" s="98"/>
      <c r="O1" s="98"/>
      <c r="P1" s="98"/>
      <c r="Q1" s="98"/>
      <c r="R1" s="98"/>
      <c r="S1" s="98"/>
    </row>
    <row r="2" spans="2:23" ht="18.75" customHeight="1" thickBot="1" x14ac:dyDescent="0.25">
      <c r="C2" s="107" t="s">
        <v>7</v>
      </c>
      <c r="D2" s="107"/>
      <c r="E2" s="107"/>
      <c r="F2" s="107"/>
      <c r="G2" s="107"/>
      <c r="H2" s="107"/>
      <c r="I2" s="107"/>
      <c r="J2" s="107"/>
      <c r="K2" s="107"/>
      <c r="L2" s="107"/>
      <c r="M2" s="107"/>
      <c r="N2" s="107"/>
      <c r="O2" s="107"/>
      <c r="P2" s="107"/>
      <c r="Q2" s="107"/>
      <c r="R2" s="107"/>
      <c r="S2" s="107"/>
    </row>
    <row r="3" spans="2:23" ht="27.75" customHeight="1" x14ac:dyDescent="0.2">
      <c r="B3" s="54"/>
      <c r="C3" s="76" t="s">
        <v>49</v>
      </c>
      <c r="D3" s="70" t="s">
        <v>41</v>
      </c>
      <c r="E3" s="77"/>
      <c r="F3" s="71" t="s">
        <v>42</v>
      </c>
      <c r="G3" s="77"/>
      <c r="H3" s="71" t="s">
        <v>43</v>
      </c>
      <c r="I3" s="77"/>
      <c r="J3" s="72" t="s">
        <v>44</v>
      </c>
      <c r="K3" s="46"/>
      <c r="L3" s="116"/>
      <c r="M3" s="116"/>
      <c r="N3" s="116"/>
      <c r="O3" s="116"/>
      <c r="Q3" s="120" t="s">
        <v>54</v>
      </c>
      <c r="R3" s="121"/>
      <c r="S3" s="122"/>
    </row>
    <row r="4" spans="2:23" ht="28.5" customHeight="1" x14ac:dyDescent="0.2">
      <c r="B4" s="54"/>
      <c r="C4" s="76" t="s">
        <v>48</v>
      </c>
      <c r="D4" s="70" t="s">
        <v>41</v>
      </c>
      <c r="E4" s="77"/>
      <c r="F4" s="71" t="s">
        <v>42</v>
      </c>
      <c r="G4" s="77"/>
      <c r="H4" s="71" t="s">
        <v>43</v>
      </c>
      <c r="I4" s="77"/>
      <c r="J4" s="72" t="s">
        <v>44</v>
      </c>
      <c r="K4" s="108" t="s">
        <v>50</v>
      </c>
      <c r="L4" s="109"/>
      <c r="M4" s="67" t="s">
        <v>45</v>
      </c>
      <c r="N4" s="77"/>
      <c r="O4" s="68" t="s">
        <v>46</v>
      </c>
      <c r="Q4" s="41" t="s">
        <v>30</v>
      </c>
      <c r="R4" s="137"/>
      <c r="S4" s="138"/>
    </row>
    <row r="5" spans="2:23" ht="28.5" customHeight="1" x14ac:dyDescent="0.2">
      <c r="B5" s="54"/>
      <c r="C5" s="76" t="s">
        <v>51</v>
      </c>
      <c r="D5" s="123"/>
      <c r="E5" s="124"/>
      <c r="F5" s="124"/>
      <c r="G5" s="124"/>
      <c r="H5" s="124"/>
      <c r="I5" s="124"/>
      <c r="J5" s="124"/>
      <c r="K5" s="124"/>
      <c r="L5" s="124"/>
      <c r="M5" s="124"/>
      <c r="N5" s="124"/>
      <c r="O5" s="125"/>
      <c r="Q5" s="42" t="s">
        <v>31</v>
      </c>
      <c r="R5" s="139"/>
      <c r="S5" s="140"/>
      <c r="T5" s="43"/>
      <c r="U5" s="43"/>
    </row>
    <row r="6" spans="2:23" ht="28.5" customHeight="1" x14ac:dyDescent="0.2">
      <c r="B6" s="54"/>
      <c r="C6" s="76" t="s">
        <v>82</v>
      </c>
      <c r="D6" s="123"/>
      <c r="E6" s="124"/>
      <c r="F6" s="124"/>
      <c r="G6" s="124"/>
      <c r="H6" s="124"/>
      <c r="I6" s="124"/>
      <c r="J6" s="124"/>
      <c r="K6" s="124"/>
      <c r="L6" s="124"/>
      <c r="M6" s="124"/>
      <c r="N6" s="124"/>
      <c r="O6" s="125"/>
      <c r="Q6" s="42" t="s">
        <v>32</v>
      </c>
      <c r="R6" s="139"/>
      <c r="S6" s="140"/>
      <c r="T6" s="43"/>
      <c r="U6" s="43"/>
    </row>
    <row r="7" spans="2:23" ht="28.5" customHeight="1" x14ac:dyDescent="0.2">
      <c r="B7" s="54"/>
      <c r="C7" s="76" t="s">
        <v>52</v>
      </c>
      <c r="D7" s="123"/>
      <c r="E7" s="124"/>
      <c r="F7" s="124"/>
      <c r="G7" s="125"/>
      <c r="H7" s="44"/>
      <c r="I7" s="44"/>
      <c r="J7" s="44"/>
      <c r="K7" s="44"/>
      <c r="L7" s="5"/>
      <c r="M7" s="5"/>
      <c r="N7" s="5"/>
      <c r="O7" s="5"/>
      <c r="Q7" s="42" t="s">
        <v>28</v>
      </c>
      <c r="R7" s="139"/>
      <c r="S7" s="140"/>
      <c r="T7" s="43"/>
      <c r="U7" s="43"/>
    </row>
    <row r="8" spans="2:23" ht="28.5" customHeight="1" thickBot="1" x14ac:dyDescent="0.25">
      <c r="B8" s="54"/>
      <c r="C8" s="76" t="s">
        <v>53</v>
      </c>
      <c r="D8" s="123"/>
      <c r="E8" s="124"/>
      <c r="F8" s="124"/>
      <c r="G8" s="125"/>
      <c r="H8" s="45"/>
      <c r="I8" s="45"/>
      <c r="J8" s="45"/>
      <c r="K8" s="45"/>
      <c r="L8" s="46"/>
      <c r="M8" s="46"/>
      <c r="N8" s="47"/>
      <c r="O8" s="48"/>
      <c r="Q8" s="49" t="s">
        <v>29</v>
      </c>
      <c r="R8" s="141"/>
      <c r="S8" s="142"/>
    </row>
    <row r="9" spans="2:23" ht="28.5" customHeight="1" x14ac:dyDescent="0.2">
      <c r="B9" s="54"/>
      <c r="C9" s="76" t="s">
        <v>91</v>
      </c>
      <c r="D9" s="126">
        <v>0.1</v>
      </c>
      <c r="E9" s="127"/>
      <c r="F9" s="127"/>
      <c r="G9" s="128"/>
      <c r="H9" s="45"/>
      <c r="I9" s="46"/>
      <c r="J9" s="46"/>
      <c r="K9" s="46"/>
      <c r="Q9" s="50" t="s">
        <v>8</v>
      </c>
      <c r="R9" s="4"/>
      <c r="S9" s="4"/>
    </row>
    <row r="10" spans="2:23" ht="18.75" customHeight="1" x14ac:dyDescent="0.2">
      <c r="R10" s="3"/>
      <c r="W10" s="51"/>
    </row>
    <row r="11" spans="2:23" ht="18.75" customHeight="1" x14ac:dyDescent="0.2">
      <c r="C11" s="52"/>
      <c r="D11" s="52"/>
      <c r="E11" s="52"/>
      <c r="F11" s="52"/>
      <c r="G11" s="52"/>
      <c r="H11" s="52"/>
      <c r="I11" s="52"/>
      <c r="J11" s="52"/>
      <c r="K11" s="52"/>
      <c r="L11" s="52"/>
      <c r="M11" s="52"/>
      <c r="N11" s="52"/>
      <c r="O11" s="52"/>
      <c r="P11" s="52"/>
      <c r="Q11" s="52"/>
      <c r="R11" s="52"/>
      <c r="S11" s="52"/>
    </row>
    <row r="12" spans="2:23" ht="18.75" customHeight="1" x14ac:dyDescent="0.2">
      <c r="C12" s="53" t="s">
        <v>68</v>
      </c>
      <c r="D12" s="163"/>
      <c r="E12" s="164"/>
      <c r="F12" s="164"/>
      <c r="G12" s="165"/>
      <c r="H12" s="69"/>
      <c r="I12" s="169"/>
      <c r="J12" s="170"/>
      <c r="K12" s="170"/>
      <c r="L12" s="170"/>
      <c r="M12" s="171"/>
      <c r="N12" s="108" t="s">
        <v>9</v>
      </c>
      <c r="O12" s="109"/>
      <c r="P12" s="108" t="s">
        <v>70</v>
      </c>
      <c r="Q12" s="117"/>
      <c r="R12" s="109"/>
      <c r="S12" s="53" t="s">
        <v>33</v>
      </c>
    </row>
    <row r="13" spans="2:23" ht="18.75" customHeight="1" x14ac:dyDescent="0.2">
      <c r="C13" s="53" t="s">
        <v>47</v>
      </c>
      <c r="D13" s="134">
        <f>D12*D15</f>
        <v>0</v>
      </c>
      <c r="E13" s="135"/>
      <c r="F13" s="135"/>
      <c r="G13" s="136"/>
      <c r="H13" s="69"/>
      <c r="I13" s="172" t="s">
        <v>12</v>
      </c>
      <c r="J13" s="173"/>
      <c r="K13" s="173"/>
      <c r="L13" s="173"/>
      <c r="M13" s="174"/>
      <c r="N13" s="129" t="s">
        <v>55</v>
      </c>
      <c r="O13" s="78"/>
      <c r="P13" s="129" t="s">
        <v>56</v>
      </c>
      <c r="Q13" s="118"/>
      <c r="R13" s="119"/>
      <c r="S13" s="89">
        <f>O13+Q13</f>
        <v>0</v>
      </c>
    </row>
    <row r="14" spans="2:23" ht="18.75" customHeight="1" x14ac:dyDescent="0.2">
      <c r="C14" s="53" t="s">
        <v>69</v>
      </c>
      <c r="D14" s="134">
        <f>D13+D12</f>
        <v>0</v>
      </c>
      <c r="E14" s="135"/>
      <c r="F14" s="135"/>
      <c r="G14" s="136"/>
      <c r="H14" s="69"/>
      <c r="I14" s="160" t="s">
        <v>35</v>
      </c>
      <c r="J14" s="161"/>
      <c r="K14" s="161"/>
      <c r="L14" s="161"/>
      <c r="M14" s="162"/>
      <c r="N14" s="130"/>
      <c r="O14" s="87"/>
      <c r="P14" s="130"/>
      <c r="Q14" s="175"/>
      <c r="R14" s="176"/>
      <c r="S14" s="86">
        <f>O14+Q14</f>
        <v>0</v>
      </c>
    </row>
    <row r="15" spans="2:23" ht="18.75" customHeight="1" x14ac:dyDescent="0.2">
      <c r="C15" s="53" t="s">
        <v>34</v>
      </c>
      <c r="D15" s="166">
        <v>0.1</v>
      </c>
      <c r="E15" s="167"/>
      <c r="F15" s="167"/>
      <c r="G15" s="168"/>
      <c r="H15" s="69"/>
      <c r="I15" s="172" t="s">
        <v>36</v>
      </c>
      <c r="J15" s="173"/>
      <c r="K15" s="173"/>
      <c r="L15" s="173"/>
      <c r="M15" s="174"/>
      <c r="N15" s="129" t="s">
        <v>94</v>
      </c>
      <c r="O15" s="88"/>
      <c r="P15" s="110">
        <f>Q13-P19</f>
        <v>0</v>
      </c>
      <c r="Q15" s="111"/>
      <c r="R15" s="112"/>
      <c r="S15" s="89">
        <f>O15+P15</f>
        <v>0</v>
      </c>
    </row>
    <row r="16" spans="2:23" ht="18.75" customHeight="1" x14ac:dyDescent="0.2">
      <c r="I16" s="160" t="s">
        <v>37</v>
      </c>
      <c r="J16" s="161"/>
      <c r="K16" s="161"/>
      <c r="L16" s="161"/>
      <c r="M16" s="162"/>
      <c r="N16" s="177"/>
      <c r="O16" s="87"/>
      <c r="P16" s="113">
        <f>Q14-P22</f>
        <v>0</v>
      </c>
      <c r="Q16" s="114"/>
      <c r="R16" s="115"/>
      <c r="S16" s="86">
        <f>O16+P16</f>
        <v>0</v>
      </c>
    </row>
    <row r="17" spans="3:19" ht="18.75" customHeight="1" x14ac:dyDescent="0.2">
      <c r="I17" s="178" t="s">
        <v>13</v>
      </c>
      <c r="J17" s="179"/>
      <c r="K17" s="179"/>
      <c r="L17" s="179"/>
      <c r="M17" s="180"/>
      <c r="N17" s="90"/>
      <c r="O17" s="75">
        <f>O13-O15</f>
        <v>0</v>
      </c>
      <c r="P17" s="110">
        <f>ROUND(D9*Q13,0)</f>
        <v>0</v>
      </c>
      <c r="Q17" s="111"/>
      <c r="R17" s="112"/>
      <c r="S17" s="89">
        <f>O17+P17</f>
        <v>0</v>
      </c>
    </row>
    <row r="18" spans="3:19" ht="18.75" customHeight="1" x14ac:dyDescent="0.2">
      <c r="I18" s="157" t="s">
        <v>14</v>
      </c>
      <c r="J18" s="158"/>
      <c r="K18" s="158"/>
      <c r="L18" s="158"/>
      <c r="M18" s="159"/>
      <c r="N18" s="91"/>
      <c r="O18" s="61">
        <v>0</v>
      </c>
      <c r="P18" s="73" t="s">
        <v>95</v>
      </c>
      <c r="Q18" s="143"/>
      <c r="R18" s="144"/>
      <c r="S18" s="92">
        <f>O18+Q18</f>
        <v>0</v>
      </c>
    </row>
    <row r="19" spans="3:19" ht="18.75" customHeight="1" x14ac:dyDescent="0.2">
      <c r="I19" s="160" t="s">
        <v>81</v>
      </c>
      <c r="J19" s="161"/>
      <c r="K19" s="161"/>
      <c r="L19" s="161"/>
      <c r="M19" s="162"/>
      <c r="N19" s="93"/>
      <c r="O19" s="74">
        <f>O17-O18</f>
        <v>0</v>
      </c>
      <c r="P19" s="113">
        <f>P17-Q18</f>
        <v>0</v>
      </c>
      <c r="Q19" s="114"/>
      <c r="R19" s="115"/>
      <c r="S19" s="86">
        <f>O19+P19</f>
        <v>0</v>
      </c>
    </row>
    <row r="20" spans="3:19" ht="18.75" customHeight="1" x14ac:dyDescent="0.2">
      <c r="I20" s="131" t="s">
        <v>13</v>
      </c>
      <c r="J20" s="132"/>
      <c r="K20" s="132"/>
      <c r="L20" s="132"/>
      <c r="M20" s="133"/>
      <c r="N20" s="59"/>
      <c r="O20" s="75">
        <f>O14-O16</f>
        <v>0</v>
      </c>
      <c r="P20" s="110">
        <f>ROUND(P17*D15,0)</f>
        <v>0</v>
      </c>
      <c r="Q20" s="111"/>
      <c r="R20" s="112"/>
      <c r="S20" s="55">
        <f>O20+P20</f>
        <v>0</v>
      </c>
    </row>
    <row r="21" spans="3:19" ht="18.75" customHeight="1" x14ac:dyDescent="0.2">
      <c r="I21" s="151" t="s">
        <v>14</v>
      </c>
      <c r="J21" s="152"/>
      <c r="K21" s="152"/>
      <c r="L21" s="152"/>
      <c r="M21" s="153"/>
      <c r="N21" s="60"/>
      <c r="O21" s="63">
        <v>0</v>
      </c>
      <c r="P21" s="145">
        <f>P20-P22</f>
        <v>0</v>
      </c>
      <c r="Q21" s="146"/>
      <c r="R21" s="147"/>
      <c r="S21" s="62">
        <f>O21+P21</f>
        <v>0</v>
      </c>
    </row>
    <row r="22" spans="3:19" ht="18.75" customHeight="1" x14ac:dyDescent="0.2">
      <c r="I22" s="154" t="s">
        <v>38</v>
      </c>
      <c r="J22" s="155"/>
      <c r="K22" s="155"/>
      <c r="L22" s="155"/>
      <c r="M22" s="156"/>
      <c r="N22" s="56"/>
      <c r="O22" s="57">
        <f>O20-O21</f>
        <v>0</v>
      </c>
      <c r="P22" s="148">
        <f>ROUND(P19*D15,0)</f>
        <v>0</v>
      </c>
      <c r="Q22" s="149"/>
      <c r="R22" s="150"/>
      <c r="S22" s="58">
        <f>O22+P22</f>
        <v>0</v>
      </c>
    </row>
    <row r="23" spans="3:19" ht="18.75" customHeight="1" x14ac:dyDescent="0.2">
      <c r="I23" s="108" t="s">
        <v>39</v>
      </c>
      <c r="J23" s="117"/>
      <c r="K23" s="117"/>
      <c r="L23" s="117"/>
      <c r="M23" s="109"/>
      <c r="N23" s="40"/>
      <c r="O23" s="64">
        <f>O15+O16</f>
        <v>0</v>
      </c>
      <c r="P23" s="134">
        <f>S23-O23</f>
        <v>0</v>
      </c>
      <c r="Q23" s="135"/>
      <c r="R23" s="136"/>
      <c r="S23" s="65">
        <f>S15+S16</f>
        <v>0</v>
      </c>
    </row>
    <row r="24" spans="3:19" ht="18.75" customHeight="1" x14ac:dyDescent="0.2">
      <c r="Q24" s="2" t="s">
        <v>15</v>
      </c>
      <c r="R24" s="2"/>
      <c r="S24" s="66">
        <f>IFERROR(S13/D12,0)</f>
        <v>0</v>
      </c>
    </row>
    <row r="25" spans="3:19" ht="18.75" customHeight="1" x14ac:dyDescent="0.2">
      <c r="C25" s="3" t="s">
        <v>84</v>
      </c>
      <c r="D25" s="3"/>
      <c r="E25" s="3"/>
      <c r="F25" s="3"/>
      <c r="G25" s="3"/>
      <c r="H25" s="3"/>
      <c r="I25" s="3"/>
      <c r="J25" s="3"/>
      <c r="K25" s="3"/>
    </row>
    <row r="26" spans="3:19" ht="18.75" customHeight="1" x14ac:dyDescent="0.2"/>
    <row r="27" spans="3:19" ht="18.75" customHeight="1" x14ac:dyDescent="0.2"/>
    <row r="28" spans="3:19" ht="18.75" customHeight="1" x14ac:dyDescent="0.2"/>
    <row r="29" spans="3:19" ht="18.75" customHeight="1" x14ac:dyDescent="0.2"/>
    <row r="30" spans="3:19" ht="18.75" customHeight="1" x14ac:dyDescent="0.2"/>
    <row r="31" spans="3:19" ht="18.75" customHeight="1" x14ac:dyDescent="0.2"/>
    <row r="32" spans="3:19"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8.75" customHeight="1" x14ac:dyDescent="0.2"/>
    <row r="320" ht="18.75" customHeight="1" x14ac:dyDescent="0.2"/>
    <row r="321" ht="18.75" customHeight="1" x14ac:dyDescent="0.2"/>
    <row r="322" ht="18.7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8.75" customHeight="1" x14ac:dyDescent="0.2"/>
    <row r="343" ht="18.75" customHeight="1" x14ac:dyDescent="0.2"/>
    <row r="344" ht="18.75" customHeight="1" x14ac:dyDescent="0.2"/>
    <row r="345" ht="18.75" customHeight="1" x14ac:dyDescent="0.2"/>
    <row r="346" ht="18.7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8.75" customHeight="1" x14ac:dyDescent="0.2"/>
    <row r="367" ht="18.75" customHeight="1" x14ac:dyDescent="0.2"/>
    <row r="368" ht="18.75" customHeight="1" x14ac:dyDescent="0.2"/>
    <row r="369" ht="18.75" customHeight="1" x14ac:dyDescent="0.2"/>
    <row r="370" ht="18.75" customHeight="1" x14ac:dyDescent="0.2"/>
    <row r="371" ht="18.7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8.75" customHeight="1" x14ac:dyDescent="0.2"/>
    <row r="394" ht="18.75" customHeight="1" x14ac:dyDescent="0.2"/>
    <row r="395" ht="18.75" customHeight="1" x14ac:dyDescent="0.2"/>
    <row r="396" ht="18.7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8.75" customHeight="1" x14ac:dyDescent="0.2"/>
    <row r="504" ht="18.7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8.75" customHeight="1" x14ac:dyDescent="0.2"/>
    <row r="537" ht="18.75" customHeight="1" x14ac:dyDescent="0.2"/>
    <row r="538" ht="18.7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8.75" customHeight="1" x14ac:dyDescent="0.2"/>
    <row r="613" ht="18.75" customHeight="1" x14ac:dyDescent="0.2"/>
    <row r="614" ht="18.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row r="821" ht="18.75" customHeight="1" x14ac:dyDescent="0.2"/>
    <row r="822" ht="18.75" customHeight="1" x14ac:dyDescent="0.2"/>
    <row r="823" ht="18.75" customHeight="1" x14ac:dyDescent="0.2"/>
    <row r="824" ht="18.75" customHeight="1" x14ac:dyDescent="0.2"/>
    <row r="825" ht="18.75" customHeight="1" x14ac:dyDescent="0.2"/>
    <row r="826" ht="18.75" customHeight="1" x14ac:dyDescent="0.2"/>
    <row r="827" ht="18.75" customHeight="1" x14ac:dyDescent="0.2"/>
    <row r="828" ht="18.75" customHeight="1" x14ac:dyDescent="0.2"/>
    <row r="829" ht="18.75" customHeight="1" x14ac:dyDescent="0.2"/>
    <row r="830" ht="18.75" customHeight="1" x14ac:dyDescent="0.2"/>
    <row r="831" ht="18.75" customHeight="1" x14ac:dyDescent="0.2"/>
    <row r="832" ht="18.75" customHeight="1" x14ac:dyDescent="0.2"/>
    <row r="833" ht="18.75" customHeight="1" x14ac:dyDescent="0.2"/>
    <row r="834" ht="18.75" customHeight="1" x14ac:dyDescent="0.2"/>
    <row r="835" ht="18.75" customHeight="1" x14ac:dyDescent="0.2"/>
    <row r="836" ht="18.75" customHeight="1" x14ac:dyDescent="0.2"/>
    <row r="837" ht="18.75" customHeight="1" x14ac:dyDescent="0.2"/>
    <row r="838" ht="18.75" customHeight="1" x14ac:dyDescent="0.2"/>
    <row r="839" ht="18.75" customHeight="1" x14ac:dyDescent="0.2"/>
    <row r="840" ht="18.75" customHeight="1" x14ac:dyDescent="0.2"/>
    <row r="841" ht="18.75" customHeight="1" x14ac:dyDescent="0.2"/>
    <row r="842" ht="18.75" customHeight="1" x14ac:dyDescent="0.2"/>
    <row r="843" ht="18.75" customHeight="1" x14ac:dyDescent="0.2"/>
    <row r="844" ht="18.75" customHeight="1" x14ac:dyDescent="0.2"/>
    <row r="845" ht="18.75" customHeight="1" x14ac:dyDescent="0.2"/>
    <row r="846" ht="18.75" customHeight="1" x14ac:dyDescent="0.2"/>
    <row r="847" ht="18.75" customHeight="1" x14ac:dyDescent="0.2"/>
    <row r="848" ht="18.75" customHeight="1" x14ac:dyDescent="0.2"/>
    <row r="849" ht="18.75" customHeight="1" x14ac:dyDescent="0.2"/>
    <row r="850" ht="18.75" customHeight="1" x14ac:dyDescent="0.2"/>
    <row r="851" ht="18.75" customHeight="1" x14ac:dyDescent="0.2"/>
    <row r="852" ht="18.75" customHeight="1" x14ac:dyDescent="0.2"/>
    <row r="853" ht="18.75" customHeight="1" x14ac:dyDescent="0.2"/>
    <row r="854" ht="18.75" customHeight="1" x14ac:dyDescent="0.2"/>
    <row r="855" ht="18.75" customHeight="1" x14ac:dyDescent="0.2"/>
    <row r="856" ht="18.75" customHeight="1" x14ac:dyDescent="0.2"/>
    <row r="857" ht="18.75" customHeight="1" x14ac:dyDescent="0.2"/>
    <row r="858" ht="18.75" customHeight="1" x14ac:dyDescent="0.2"/>
    <row r="859" ht="18.75" customHeight="1" x14ac:dyDescent="0.2"/>
    <row r="860" ht="18.75" customHeight="1" x14ac:dyDescent="0.2"/>
    <row r="861" ht="18.75" customHeight="1" x14ac:dyDescent="0.2"/>
    <row r="862" ht="18.75" customHeight="1" x14ac:dyDescent="0.2"/>
    <row r="863" ht="18.75" customHeight="1" x14ac:dyDescent="0.2"/>
    <row r="864" ht="18.75" customHeight="1" x14ac:dyDescent="0.2"/>
    <row r="865" ht="18.75" customHeight="1" x14ac:dyDescent="0.2"/>
    <row r="866" ht="18.75" customHeight="1" x14ac:dyDescent="0.2"/>
    <row r="867" ht="18.75" customHeight="1" x14ac:dyDescent="0.2"/>
    <row r="868" ht="18.75" customHeight="1" x14ac:dyDescent="0.2"/>
    <row r="869" ht="18.75" customHeight="1" x14ac:dyDescent="0.2"/>
    <row r="870" ht="18.75" customHeight="1" x14ac:dyDescent="0.2"/>
    <row r="871" ht="18.75" customHeight="1" x14ac:dyDescent="0.2"/>
    <row r="872" ht="18.75" customHeight="1" x14ac:dyDescent="0.2"/>
    <row r="873" ht="18.75" customHeight="1" x14ac:dyDescent="0.2"/>
    <row r="874" ht="18.75" customHeight="1" x14ac:dyDescent="0.2"/>
    <row r="875" ht="18.75" customHeight="1" x14ac:dyDescent="0.2"/>
    <row r="876" ht="18.75" customHeight="1" x14ac:dyDescent="0.2"/>
    <row r="877" ht="18.75" customHeight="1" x14ac:dyDescent="0.2"/>
    <row r="878" ht="18.75" customHeight="1" x14ac:dyDescent="0.2"/>
    <row r="879" ht="18.75" customHeight="1" x14ac:dyDescent="0.2"/>
    <row r="880" ht="18.75" customHeight="1" x14ac:dyDescent="0.2"/>
    <row r="881" ht="18.75" customHeight="1" x14ac:dyDescent="0.2"/>
    <row r="882" ht="18.75" customHeight="1" x14ac:dyDescent="0.2"/>
    <row r="883" ht="18.75" customHeight="1" x14ac:dyDescent="0.2"/>
    <row r="884" ht="18.75" customHeight="1" x14ac:dyDescent="0.2"/>
    <row r="885" ht="18.75" customHeight="1" x14ac:dyDescent="0.2"/>
    <row r="886" ht="18.75" customHeight="1" x14ac:dyDescent="0.2"/>
    <row r="887" ht="18.75" customHeight="1" x14ac:dyDescent="0.2"/>
    <row r="888" ht="18.75" customHeight="1" x14ac:dyDescent="0.2"/>
    <row r="889" ht="18.75" customHeight="1" x14ac:dyDescent="0.2"/>
    <row r="890" ht="18.75" customHeight="1" x14ac:dyDescent="0.2"/>
    <row r="891" ht="18.75" customHeight="1" x14ac:dyDescent="0.2"/>
    <row r="892" ht="18.75" customHeight="1" x14ac:dyDescent="0.2"/>
    <row r="893" ht="18.75" customHeight="1" x14ac:dyDescent="0.2"/>
    <row r="894" ht="18.75" customHeight="1" x14ac:dyDescent="0.2"/>
    <row r="895" ht="18.75" customHeight="1" x14ac:dyDescent="0.2"/>
    <row r="896" ht="18.75" customHeight="1" x14ac:dyDescent="0.2"/>
    <row r="897" ht="18.75" customHeight="1" x14ac:dyDescent="0.2"/>
    <row r="898" ht="18.75" customHeight="1" x14ac:dyDescent="0.2"/>
    <row r="899" ht="18.75" customHeight="1" x14ac:dyDescent="0.2"/>
    <row r="900" ht="18.75" customHeight="1" x14ac:dyDescent="0.2"/>
    <row r="901" ht="18.75" customHeight="1" x14ac:dyDescent="0.2"/>
    <row r="902" ht="18.75" customHeight="1" x14ac:dyDescent="0.2"/>
    <row r="903" ht="18.75" customHeight="1" x14ac:dyDescent="0.2"/>
    <row r="904" ht="18.75" customHeight="1" x14ac:dyDescent="0.2"/>
    <row r="905" ht="18.75" customHeight="1" x14ac:dyDescent="0.2"/>
    <row r="906" ht="18.75" customHeight="1" x14ac:dyDescent="0.2"/>
    <row r="907" ht="18.75" customHeight="1" x14ac:dyDescent="0.2"/>
    <row r="908" ht="18.75" customHeight="1" x14ac:dyDescent="0.2"/>
    <row r="909" ht="18.75" customHeight="1" x14ac:dyDescent="0.2"/>
    <row r="910" ht="18.75" customHeight="1" x14ac:dyDescent="0.2"/>
    <row r="911" ht="18.75" customHeight="1" x14ac:dyDescent="0.2"/>
    <row r="912" ht="18.75" customHeight="1" x14ac:dyDescent="0.2"/>
    <row r="913" ht="18.75" customHeight="1" x14ac:dyDescent="0.2"/>
    <row r="914" ht="18.75" customHeight="1" x14ac:dyDescent="0.2"/>
    <row r="915" ht="18.75" customHeight="1" x14ac:dyDescent="0.2"/>
    <row r="916" ht="18.75" customHeight="1" x14ac:dyDescent="0.2"/>
    <row r="917" ht="18.75" customHeight="1" x14ac:dyDescent="0.2"/>
    <row r="918" ht="18.75" customHeight="1" x14ac:dyDescent="0.2"/>
    <row r="919" ht="18.75" customHeight="1" x14ac:dyDescent="0.2"/>
    <row r="920" ht="18.75" customHeight="1" x14ac:dyDescent="0.2"/>
    <row r="921" ht="18.75" customHeight="1" x14ac:dyDescent="0.2"/>
    <row r="922" ht="18.75" customHeight="1" x14ac:dyDescent="0.2"/>
    <row r="923" ht="18.75" customHeight="1" x14ac:dyDescent="0.2"/>
    <row r="924" ht="18.75" customHeight="1" x14ac:dyDescent="0.2"/>
    <row r="925" ht="18.75" customHeight="1" x14ac:dyDescent="0.2"/>
    <row r="926" ht="18.75" customHeight="1" x14ac:dyDescent="0.2"/>
    <row r="927" ht="18.75" customHeight="1" x14ac:dyDescent="0.2"/>
    <row r="928" ht="18.75" customHeight="1" x14ac:dyDescent="0.2"/>
    <row r="929" ht="18.75" customHeight="1" x14ac:dyDescent="0.2"/>
    <row r="930" ht="18.75" customHeight="1" x14ac:dyDescent="0.2"/>
    <row r="931" ht="18.75" customHeight="1" x14ac:dyDescent="0.2"/>
    <row r="932" ht="18.75" customHeight="1" x14ac:dyDescent="0.2"/>
    <row r="933" ht="18.75" customHeight="1" x14ac:dyDescent="0.2"/>
    <row r="934" ht="18.75" customHeight="1" x14ac:dyDescent="0.2"/>
    <row r="935" ht="18.75" customHeight="1" x14ac:dyDescent="0.2"/>
    <row r="936" ht="18.75" customHeight="1" x14ac:dyDescent="0.2"/>
    <row r="937" ht="18.75" customHeight="1" x14ac:dyDescent="0.2"/>
    <row r="938" ht="18.75" customHeight="1" x14ac:dyDescent="0.2"/>
    <row r="939" ht="18.75" customHeight="1" x14ac:dyDescent="0.2"/>
    <row r="940" ht="18.75" customHeight="1" x14ac:dyDescent="0.2"/>
    <row r="941" ht="18.75" customHeight="1" x14ac:dyDescent="0.2"/>
    <row r="942" ht="18.75" customHeight="1" x14ac:dyDescent="0.2"/>
    <row r="943" ht="18.75" customHeight="1" x14ac:dyDescent="0.2"/>
    <row r="944" ht="18.75" customHeight="1" x14ac:dyDescent="0.2"/>
    <row r="945" ht="18.75" customHeight="1" x14ac:dyDescent="0.2"/>
    <row r="946" ht="18.75" customHeight="1" x14ac:dyDescent="0.2"/>
    <row r="947" ht="18.75" customHeight="1" x14ac:dyDescent="0.2"/>
    <row r="948" ht="18.75" customHeight="1" x14ac:dyDescent="0.2"/>
    <row r="949" ht="18.75" customHeight="1" x14ac:dyDescent="0.2"/>
    <row r="950" ht="18.75" customHeight="1" x14ac:dyDescent="0.2"/>
    <row r="951" ht="18.75" customHeight="1" x14ac:dyDescent="0.2"/>
    <row r="952" ht="18.75" customHeight="1" x14ac:dyDescent="0.2"/>
    <row r="953" ht="18.75" customHeight="1" x14ac:dyDescent="0.2"/>
    <row r="954" ht="18.75" customHeight="1" x14ac:dyDescent="0.2"/>
    <row r="955" ht="18.75" customHeight="1" x14ac:dyDescent="0.2"/>
    <row r="956" ht="18.75" customHeight="1" x14ac:dyDescent="0.2"/>
    <row r="957" ht="18.75" customHeight="1" x14ac:dyDescent="0.2"/>
    <row r="958" ht="18.75" customHeight="1" x14ac:dyDescent="0.2"/>
    <row r="959" ht="18.75" customHeight="1" x14ac:dyDescent="0.2"/>
    <row r="960" ht="18.75" customHeight="1" x14ac:dyDescent="0.2"/>
    <row r="961" ht="18.75" customHeight="1" x14ac:dyDescent="0.2"/>
    <row r="962" ht="18.75" customHeight="1" x14ac:dyDescent="0.2"/>
    <row r="963" ht="18.75" customHeight="1" x14ac:dyDescent="0.2"/>
    <row r="964" ht="18.75" customHeight="1" x14ac:dyDescent="0.2"/>
    <row r="965" ht="18.75" customHeight="1" x14ac:dyDescent="0.2"/>
    <row r="966" ht="18.75" customHeight="1" x14ac:dyDescent="0.2"/>
    <row r="967" ht="18.75" customHeight="1" x14ac:dyDescent="0.2"/>
    <row r="968" ht="18.75" customHeight="1" x14ac:dyDescent="0.2"/>
    <row r="969" ht="18.75" customHeight="1" x14ac:dyDescent="0.2"/>
    <row r="970" ht="18.75" customHeight="1" x14ac:dyDescent="0.2"/>
    <row r="971" ht="18.75" customHeight="1" x14ac:dyDescent="0.2"/>
    <row r="972" ht="18.75" customHeight="1" x14ac:dyDescent="0.2"/>
    <row r="973" ht="18.75" customHeight="1" x14ac:dyDescent="0.2"/>
    <row r="974" ht="18.75" customHeight="1" x14ac:dyDescent="0.2"/>
    <row r="975" ht="18.75" customHeight="1" x14ac:dyDescent="0.2"/>
    <row r="976" ht="18.75" customHeight="1" x14ac:dyDescent="0.2"/>
    <row r="977" ht="18.75" customHeight="1" x14ac:dyDescent="0.2"/>
    <row r="978" ht="18.75" customHeight="1" x14ac:dyDescent="0.2"/>
    <row r="979" ht="18.75" customHeight="1" x14ac:dyDescent="0.2"/>
    <row r="980" ht="18.75" customHeight="1" x14ac:dyDescent="0.2"/>
    <row r="981" ht="18.75" customHeight="1" x14ac:dyDescent="0.2"/>
    <row r="982" ht="18.75" customHeight="1" x14ac:dyDescent="0.2"/>
    <row r="983" ht="18.75" customHeight="1" x14ac:dyDescent="0.2"/>
    <row r="984" ht="18.75" customHeight="1" x14ac:dyDescent="0.2"/>
    <row r="985" ht="18.75" customHeight="1" x14ac:dyDescent="0.2"/>
    <row r="986" ht="18.75" customHeight="1" x14ac:dyDescent="0.2"/>
    <row r="987" ht="18.75" customHeight="1" x14ac:dyDescent="0.2"/>
    <row r="988" ht="18.75" customHeight="1" x14ac:dyDescent="0.2"/>
    <row r="989" ht="18.75" customHeight="1" x14ac:dyDescent="0.2"/>
    <row r="990" ht="18.75" customHeight="1" x14ac:dyDescent="0.2"/>
    <row r="991" ht="18.75" customHeight="1" x14ac:dyDescent="0.2"/>
    <row r="992" ht="18.75" customHeight="1" x14ac:dyDescent="0.2"/>
    <row r="993" ht="18.75" customHeight="1" x14ac:dyDescent="0.2"/>
    <row r="994" ht="18.75" customHeight="1" x14ac:dyDescent="0.2"/>
    <row r="995" ht="18.75" customHeight="1" x14ac:dyDescent="0.2"/>
    <row r="996" ht="18.75" customHeight="1" x14ac:dyDescent="0.2"/>
    <row r="997" ht="18.75" customHeight="1" x14ac:dyDescent="0.2"/>
    <row r="998" ht="18.75" customHeight="1" x14ac:dyDescent="0.2"/>
    <row r="999" ht="18.75" customHeight="1" x14ac:dyDescent="0.2"/>
    <row r="1000" ht="18.75" customHeight="1" x14ac:dyDescent="0.2"/>
  </sheetData>
  <mergeCells count="47">
    <mergeCell ref="Q14:R14"/>
    <mergeCell ref="P13:P14"/>
    <mergeCell ref="N15:N16"/>
    <mergeCell ref="I16:M16"/>
    <mergeCell ref="I17:M17"/>
    <mergeCell ref="I18:M18"/>
    <mergeCell ref="I19:M19"/>
    <mergeCell ref="D12:G12"/>
    <mergeCell ref="D13:G13"/>
    <mergeCell ref="D14:G14"/>
    <mergeCell ref="D15:G15"/>
    <mergeCell ref="I12:M12"/>
    <mergeCell ref="I13:M13"/>
    <mergeCell ref="I14:M14"/>
    <mergeCell ref="I15:M15"/>
    <mergeCell ref="I20:M20"/>
    <mergeCell ref="P23:R23"/>
    <mergeCell ref="R4:S4"/>
    <mergeCell ref="R5:S5"/>
    <mergeCell ref="R6:S6"/>
    <mergeCell ref="R7:S7"/>
    <mergeCell ref="R8:S8"/>
    <mergeCell ref="P17:R17"/>
    <mergeCell ref="Q18:R18"/>
    <mergeCell ref="P19:R19"/>
    <mergeCell ref="P20:R20"/>
    <mergeCell ref="P21:R21"/>
    <mergeCell ref="P22:R22"/>
    <mergeCell ref="I21:M21"/>
    <mergeCell ref="I22:M22"/>
    <mergeCell ref="I23:M23"/>
    <mergeCell ref="C1:S1"/>
    <mergeCell ref="C2:S2"/>
    <mergeCell ref="N12:O12"/>
    <mergeCell ref="P15:R15"/>
    <mergeCell ref="P16:R16"/>
    <mergeCell ref="L3:O3"/>
    <mergeCell ref="P12:R12"/>
    <mergeCell ref="Q13:R13"/>
    <mergeCell ref="Q3:S3"/>
    <mergeCell ref="D5:O5"/>
    <mergeCell ref="D6:O6"/>
    <mergeCell ref="D7:G7"/>
    <mergeCell ref="D8:G8"/>
    <mergeCell ref="D9:G9"/>
    <mergeCell ref="K4:L4"/>
    <mergeCell ref="N13:N14"/>
  </mergeCells>
  <phoneticPr fontId="1"/>
  <conditionalFormatting sqref="E3:E4 G3:G4 I3:I4 N4 D5:O6 D7:G8 D12:G12 R4:S8 O13 Q13:R13 Q18:R18">
    <cfRule type="cellIs" dxfId="1" priority="2" operator="equal">
      <formula>""""""</formula>
    </cfRule>
  </conditionalFormatting>
  <conditionalFormatting sqref="E3:E4 G3:G4 I3:I4 N4 D5:O6 D7:G8 R4:S8 O13:O15 O13:O16 Q13:R14 Q18 D12 N4 D5:O6 D7:G8 D12:G12 O13 Q13:R13 Q18:R18 R4:S8">
    <cfRule type="cellIs" dxfId="0" priority="1" operator="equal">
      <formula>""</formula>
    </cfRule>
  </conditionalFormatting>
  <pageMargins left="0.7" right="0.7" top="0.75" bottom="0.75" header="0" footer="0"/>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1001"/>
  <sheetViews>
    <sheetView showGridLines="0" showRowColHeaders="0" view="pageBreakPreview" zoomScaleNormal="100" zoomScaleSheetLayoutView="100" workbookViewId="0">
      <selection activeCell="K17" sqref="K17:L17"/>
    </sheetView>
  </sheetViews>
  <sheetFormatPr defaultColWidth="12.625" defaultRowHeight="15" customHeight="1" x14ac:dyDescent="0.2"/>
  <cols>
    <col min="1" max="1" width="3.125" style="6" customWidth="1"/>
    <col min="2" max="2" width="12.375" style="6" customWidth="1"/>
    <col min="3" max="3" width="2.875" style="6" customWidth="1"/>
    <col min="4" max="4" width="15.625" style="6" customWidth="1"/>
    <col min="5" max="5" width="2.875" style="6" customWidth="1"/>
    <col min="6" max="6" width="14.5" style="6" customWidth="1"/>
    <col min="7" max="7" width="2.875" style="6" customWidth="1"/>
    <col min="8" max="8" width="13.375" style="6" customWidth="1"/>
    <col min="9" max="9" width="2.875" style="6" customWidth="1"/>
    <col min="10" max="10" width="23.125" style="6" customWidth="1"/>
    <col min="11" max="11" width="2.875" style="6" customWidth="1"/>
    <col min="12" max="12" width="23.125" style="6" customWidth="1"/>
    <col min="13" max="13" width="2.875" style="6" customWidth="1"/>
    <col min="14" max="14" width="23.125" style="6" customWidth="1"/>
    <col min="15" max="15" width="6.375" style="6" customWidth="1"/>
    <col min="16" max="29" width="7.625" style="6" customWidth="1"/>
    <col min="30" max="16384" width="12.625" style="6"/>
  </cols>
  <sheetData>
    <row r="1" spans="2:14" ht="9" customHeight="1" x14ac:dyDescent="0.2"/>
    <row r="2" spans="2:14" ht="9" customHeight="1" x14ac:dyDescent="0.2"/>
    <row r="3" spans="2:14" ht="34.5" customHeight="1" x14ac:dyDescent="0.2">
      <c r="B3" s="217" t="s">
        <v>57</v>
      </c>
      <c r="C3" s="218"/>
      <c r="D3" s="218"/>
      <c r="E3" s="218"/>
      <c r="F3" s="218"/>
      <c r="G3" s="218"/>
      <c r="H3" s="218"/>
      <c r="I3" s="218"/>
      <c r="J3" s="218"/>
      <c r="K3" s="218"/>
      <c r="L3" s="218"/>
      <c r="M3" s="218"/>
      <c r="N3" s="218"/>
    </row>
    <row r="4" spans="2:14" ht="14.25" customHeight="1" x14ac:dyDescent="0.2">
      <c r="B4" s="219" t="str">
        <f>"令和"&amp;IF(入力ﾌｫｰﾑ!E3="","",入力ﾌｫｰﾑ!E3)&amp;"年"&amp;IF(入力ﾌｫｰﾑ!G3="","",入力ﾌｫｰﾑ!G3)&amp;"月"&amp;IF(入力ﾌｫｰﾑ!I3="","",入力ﾌｫｰﾑ!I3)&amp;"日"</f>
        <v>令和年月日</v>
      </c>
      <c r="C4" s="218"/>
      <c r="D4" s="218"/>
      <c r="E4" s="218"/>
      <c r="F4" s="218"/>
      <c r="G4" s="218"/>
      <c r="H4" s="218"/>
      <c r="I4" s="218"/>
      <c r="J4" s="218"/>
      <c r="K4" s="218"/>
      <c r="L4" s="218"/>
      <c r="M4" s="218"/>
      <c r="N4" s="218"/>
    </row>
    <row r="5" spans="2:14" ht="13.5" customHeight="1" x14ac:dyDescent="0.2">
      <c r="B5" s="6" t="s">
        <v>16</v>
      </c>
      <c r="F5" s="7"/>
      <c r="G5" s="7"/>
      <c r="H5" s="7"/>
      <c r="I5" s="7"/>
    </row>
    <row r="6" spans="2:14" ht="14.25" customHeight="1" thickBot="1" x14ac:dyDescent="0.25">
      <c r="B6" s="8"/>
      <c r="C6" s="8"/>
      <c r="D6" s="8"/>
    </row>
    <row r="7" spans="2:14" ht="30.75" customHeight="1" x14ac:dyDescent="0.15">
      <c r="B7" s="9" t="s">
        <v>17</v>
      </c>
      <c r="C7" s="9" t="s">
        <v>18</v>
      </c>
      <c r="D7" s="9" t="str">
        <f>"令和"&amp;"　　　"&amp;IF(入力ﾌｫｰﾑ!E4="","",入力ﾌｫｰﾑ!E4)&amp;"年"&amp;"　　　"&amp;IF(入力ﾌｫｰﾑ!G4="","",入力ﾌｫｰﾑ!G4)&amp;"月"&amp;"　　　"&amp;IF(入力ﾌｫｰﾑ!I4="","",入力ﾌｫｰﾑ!I4)&amp;"日"</f>
        <v>令和　　　年　　　月　　　日</v>
      </c>
      <c r="E7" s="10"/>
      <c r="F7" s="10"/>
      <c r="G7" s="11"/>
      <c r="H7" s="35"/>
      <c r="I7" s="15"/>
      <c r="J7" s="15"/>
      <c r="L7" s="29" t="s">
        <v>27</v>
      </c>
      <c r="M7" s="30"/>
      <c r="N7" s="31"/>
    </row>
    <row r="8" spans="2:14" ht="30.75" customHeight="1" x14ac:dyDescent="0.15">
      <c r="B8" s="13" t="s">
        <v>19</v>
      </c>
      <c r="C8" s="13" t="s">
        <v>18</v>
      </c>
      <c r="D8" s="220" t="str">
        <f>IF(入力ﾌｫｰﾑ!D5="","",入力ﾌｫｰﾑ!D5)&amp;"（第"&amp;"　　　"&amp;IF(入力ﾌｫｰﾑ!N4="","",入力ﾌｫｰﾑ!N4)&amp;"回）"</f>
        <v>（第　　　回）</v>
      </c>
      <c r="E8" s="221"/>
      <c r="F8" s="221"/>
      <c r="G8" s="222"/>
      <c r="H8" s="222"/>
      <c r="I8" s="222"/>
      <c r="J8" s="222"/>
      <c r="L8" s="223" t="str">
        <f>"住所："&amp;IF(入力ﾌｫｰﾑ!R4="","",入力ﾌｫｰﾑ!R4)</f>
        <v>住所：</v>
      </c>
      <c r="M8" s="224"/>
      <c r="N8" s="225"/>
    </row>
    <row r="9" spans="2:14" ht="30.75" customHeight="1" x14ac:dyDescent="0.15">
      <c r="B9" s="13" t="s">
        <v>83</v>
      </c>
      <c r="C9" s="13" t="s">
        <v>18</v>
      </c>
      <c r="D9" s="204" t="str">
        <f>IF(入力ﾌｫｰﾑ!D6="","",入力ﾌｫｰﾑ!D6)</f>
        <v/>
      </c>
      <c r="E9" s="205"/>
      <c r="F9" s="205"/>
      <c r="G9" s="205"/>
      <c r="H9" s="205"/>
      <c r="I9" s="205"/>
      <c r="J9" s="205"/>
      <c r="L9" s="223" t="str">
        <f>"会社名："&amp;IF(入力ﾌｫｰﾑ!R5="","",入力ﾌｫｰﾑ!R5)</f>
        <v>会社名：</v>
      </c>
      <c r="M9" s="224"/>
      <c r="N9" s="225"/>
    </row>
    <row r="10" spans="2:14" ht="30.75" customHeight="1" x14ac:dyDescent="0.15">
      <c r="B10" s="12" t="s">
        <v>26</v>
      </c>
      <c r="C10" s="9" t="s">
        <v>18</v>
      </c>
      <c r="D10" s="9" t="str">
        <f>IF(入力ﾌｫｰﾑ!D7="","",入力ﾌｫｰﾑ!D7)</f>
        <v/>
      </c>
      <c r="E10" s="11"/>
      <c r="F10" s="28"/>
      <c r="G10" s="28"/>
      <c r="H10" s="28"/>
      <c r="I10" s="11"/>
      <c r="J10" s="11"/>
      <c r="L10" s="223" t="str">
        <f>"担当者名:"&amp;IF(入力ﾌｫｰﾑ!R6="","",入力ﾌｫｰﾑ!R6)</f>
        <v>担当者名:</v>
      </c>
      <c r="M10" s="224"/>
      <c r="N10" s="225"/>
    </row>
    <row r="11" spans="2:14" ht="30.75" customHeight="1" x14ac:dyDescent="0.15">
      <c r="B11" s="9" t="s">
        <v>21</v>
      </c>
      <c r="C11" s="9" t="s">
        <v>18</v>
      </c>
      <c r="D11" s="9" t="str">
        <f>IF(入力ﾌｫｰﾑ!D8="","",入力ﾌｫｰﾑ!D8)</f>
        <v/>
      </c>
      <c r="E11" s="14"/>
      <c r="F11" s="36"/>
      <c r="G11" s="36"/>
      <c r="H11" s="15"/>
      <c r="I11" s="15"/>
      <c r="J11" s="16"/>
      <c r="L11" s="32"/>
      <c r="M11" s="11"/>
      <c r="N11" s="33"/>
    </row>
    <row r="12" spans="2:14" ht="30.75" customHeight="1" thickBot="1" x14ac:dyDescent="0.2">
      <c r="B12" s="13" t="s">
        <v>22</v>
      </c>
      <c r="C12" s="13" t="s">
        <v>18</v>
      </c>
      <c r="D12" s="17">
        <f>IF(入力ﾌｫｰﾑ!D9="","",入力ﾌｫｰﾑ!D9)</f>
        <v>0.1</v>
      </c>
      <c r="E12" s="14"/>
      <c r="F12" s="16"/>
      <c r="G12" s="16"/>
      <c r="H12" s="16"/>
      <c r="I12" s="16"/>
      <c r="J12" s="16"/>
      <c r="L12" s="37" t="str">
        <f>"TEL:"&amp;IF(入力ﾌｫｰﾑ!R7="","",入力ﾌｫｰﾑ!R7)</f>
        <v>TEL:</v>
      </c>
      <c r="M12" s="34"/>
      <c r="N12" s="38" t="str">
        <f>"FAX:"&amp;IF(入力ﾌｫｰﾑ!R8="","",入力ﾌｫｰﾑ!R8)</f>
        <v>FAX:</v>
      </c>
    </row>
    <row r="13" spans="2:14" ht="18" customHeight="1" x14ac:dyDescent="0.15">
      <c r="B13" s="18"/>
      <c r="C13" s="18"/>
      <c r="D13" s="19"/>
      <c r="E13" s="14"/>
      <c r="F13" s="16"/>
      <c r="G13" s="16"/>
      <c r="H13" s="16"/>
      <c r="I13" s="16"/>
      <c r="J13" s="16"/>
      <c r="L13" s="20"/>
      <c r="N13" s="20"/>
    </row>
    <row r="14" spans="2:14" ht="18" customHeight="1" thickBot="1" x14ac:dyDescent="0.2">
      <c r="D14" s="21" t="s">
        <v>40</v>
      </c>
    </row>
    <row r="15" spans="2:14" ht="30.75" customHeight="1" x14ac:dyDescent="0.2">
      <c r="B15" s="22" t="s">
        <v>71</v>
      </c>
      <c r="C15" s="206">
        <f>入力ﾌｫｰﾑ!D12</f>
        <v>0</v>
      </c>
      <c r="D15" s="207"/>
      <c r="F15" s="212"/>
      <c r="G15" s="213"/>
      <c r="H15" s="214"/>
      <c r="I15" s="228" t="s">
        <v>9</v>
      </c>
      <c r="J15" s="227"/>
      <c r="K15" s="215" t="s">
        <v>10</v>
      </c>
      <c r="L15" s="216"/>
      <c r="M15" s="226" t="s">
        <v>11</v>
      </c>
      <c r="N15" s="227"/>
    </row>
    <row r="16" spans="2:14" ht="30.75" customHeight="1" x14ac:dyDescent="0.2">
      <c r="B16" s="23" t="s">
        <v>23</v>
      </c>
      <c r="C16" s="191">
        <f>入力ﾌｫｰﾑ!D13</f>
        <v>0</v>
      </c>
      <c r="D16" s="192"/>
      <c r="F16" s="195" t="s">
        <v>12</v>
      </c>
      <c r="G16" s="196"/>
      <c r="H16" s="197"/>
      <c r="I16" s="210">
        <f>入力ﾌｫｰﾑ!O13</f>
        <v>0</v>
      </c>
      <c r="J16" s="211"/>
      <c r="K16" s="181">
        <f>入力ﾌｫｰﾑ!Q13</f>
        <v>0</v>
      </c>
      <c r="L16" s="182"/>
      <c r="M16" s="236">
        <f>入力ﾌｫｰﾑ!S13</f>
        <v>0</v>
      </c>
      <c r="N16" s="211"/>
    </row>
    <row r="17" spans="2:14" ht="30.75" customHeight="1" x14ac:dyDescent="0.2">
      <c r="B17" s="81" t="s">
        <v>80</v>
      </c>
      <c r="C17" s="193">
        <f>入力ﾌｫｰﾑ!D14</f>
        <v>0</v>
      </c>
      <c r="D17" s="194"/>
      <c r="F17" s="198" t="s">
        <v>35</v>
      </c>
      <c r="G17" s="199"/>
      <c r="H17" s="200"/>
      <c r="I17" s="208">
        <f>入力ﾌｫｰﾑ!O14</f>
        <v>0</v>
      </c>
      <c r="J17" s="209"/>
      <c r="K17" s="183">
        <f>入力ﾌｫｰﾑ!Q14</f>
        <v>0</v>
      </c>
      <c r="L17" s="184"/>
      <c r="M17" s="237">
        <f>入力ﾌｫｰﾑ!S14</f>
        <v>0</v>
      </c>
      <c r="N17" s="209"/>
    </row>
    <row r="18" spans="2:14" ht="30.75" customHeight="1" x14ac:dyDescent="0.2">
      <c r="B18" s="85" t="s">
        <v>73</v>
      </c>
      <c r="C18" s="189">
        <f>C15-M16</f>
        <v>0</v>
      </c>
      <c r="D18" s="190"/>
      <c r="F18" s="195" t="s">
        <v>36</v>
      </c>
      <c r="G18" s="196"/>
      <c r="H18" s="197"/>
      <c r="I18" s="210">
        <f>入力ﾌｫｰﾑ!O15</f>
        <v>0</v>
      </c>
      <c r="J18" s="211"/>
      <c r="K18" s="181">
        <f>入力ﾌｫｰﾑ!P15</f>
        <v>0</v>
      </c>
      <c r="L18" s="182"/>
      <c r="M18" s="236">
        <f>入力ﾌｫｰﾑ!S15</f>
        <v>0</v>
      </c>
      <c r="N18" s="211"/>
    </row>
    <row r="19" spans="2:14" ht="30.75" customHeight="1" x14ac:dyDescent="0.2">
      <c r="B19" s="24" t="s">
        <v>24</v>
      </c>
      <c r="C19" s="185">
        <f>C16-+M17</f>
        <v>0</v>
      </c>
      <c r="D19" s="186"/>
      <c r="F19" s="198" t="s">
        <v>37</v>
      </c>
      <c r="G19" s="199"/>
      <c r="H19" s="200"/>
      <c r="I19" s="208">
        <f>入力ﾌｫｰﾑ!O16</f>
        <v>0</v>
      </c>
      <c r="J19" s="209"/>
      <c r="K19" s="183">
        <f>入力ﾌｫｰﾑ!P16</f>
        <v>0</v>
      </c>
      <c r="L19" s="184"/>
      <c r="M19" s="237">
        <f>入力ﾌｫｰﾑ!S16</f>
        <v>0</v>
      </c>
      <c r="N19" s="209"/>
    </row>
    <row r="20" spans="2:14" ht="30.75" customHeight="1" thickBot="1" x14ac:dyDescent="0.25">
      <c r="B20" s="25" t="s">
        <v>72</v>
      </c>
      <c r="C20" s="187">
        <f>C18+C19</f>
        <v>0</v>
      </c>
      <c r="D20" s="188"/>
      <c r="F20" s="195" t="s">
        <v>81</v>
      </c>
      <c r="G20" s="196"/>
      <c r="H20" s="197"/>
      <c r="I20" s="210">
        <f>入力ﾌｫｰﾑ!O19</f>
        <v>0</v>
      </c>
      <c r="J20" s="211"/>
      <c r="K20" s="181">
        <f>入力ﾌｫｰﾑ!P19</f>
        <v>0</v>
      </c>
      <c r="L20" s="182"/>
      <c r="M20" s="236">
        <f>入力ﾌｫｰﾑ!S19</f>
        <v>0</v>
      </c>
      <c r="N20" s="211"/>
    </row>
    <row r="21" spans="2:14" ht="30.75" customHeight="1" x14ac:dyDescent="0.2">
      <c r="D21" s="39"/>
      <c r="F21" s="198" t="s">
        <v>38</v>
      </c>
      <c r="G21" s="199"/>
      <c r="H21" s="200"/>
      <c r="I21" s="208">
        <f>入力ﾌｫｰﾑ!O22</f>
        <v>0</v>
      </c>
      <c r="J21" s="209"/>
      <c r="K21" s="183">
        <f>入力ﾌｫｰﾑ!P22</f>
        <v>0</v>
      </c>
      <c r="L21" s="184"/>
      <c r="M21" s="237">
        <f>入力ﾌｫｰﾑ!S22</f>
        <v>0</v>
      </c>
      <c r="N21" s="209"/>
    </row>
    <row r="22" spans="2:14" ht="30.75" customHeight="1" thickBot="1" x14ac:dyDescent="0.25">
      <c r="F22" s="201" t="s">
        <v>39</v>
      </c>
      <c r="G22" s="202"/>
      <c r="H22" s="203"/>
      <c r="I22" s="234">
        <f>入力ﾌｫｰﾑ!O23</f>
        <v>0</v>
      </c>
      <c r="J22" s="235"/>
      <c r="K22" s="232">
        <f>入力ﾌｫｰﾑ!P23</f>
        <v>0</v>
      </c>
      <c r="L22" s="233"/>
      <c r="M22" s="239">
        <f>入力ﾌｫｰﾑ!S23</f>
        <v>0</v>
      </c>
      <c r="N22" s="235"/>
    </row>
    <row r="23" spans="2:14" ht="22.5" customHeight="1" x14ac:dyDescent="0.2">
      <c r="L23" s="26" t="s">
        <v>15</v>
      </c>
      <c r="N23" s="27">
        <f>入力ﾌｫｰﾑ!S24</f>
        <v>0</v>
      </c>
    </row>
    <row r="24" spans="2:14" ht="9" customHeight="1" x14ac:dyDescent="0.2"/>
    <row r="25" spans="2:14" ht="9" customHeight="1" x14ac:dyDescent="0.2"/>
    <row r="26" spans="2:14" ht="34.5" customHeight="1" x14ac:dyDescent="0.2">
      <c r="B26" s="217" t="s">
        <v>25</v>
      </c>
      <c r="C26" s="218"/>
      <c r="D26" s="218"/>
      <c r="E26" s="218"/>
      <c r="F26" s="218"/>
      <c r="G26" s="218"/>
      <c r="H26" s="218"/>
      <c r="I26" s="218"/>
      <c r="J26" s="218"/>
      <c r="K26" s="218"/>
      <c r="L26" s="218"/>
      <c r="M26" s="218"/>
      <c r="N26" s="218"/>
    </row>
    <row r="27" spans="2:14" ht="14.25" customHeight="1" x14ac:dyDescent="0.2">
      <c r="B27" s="219" t="str">
        <f>"令和"&amp;IF(入力ﾌｫｰﾑ!E3="","",入力ﾌｫｰﾑ!E3)&amp;"年"&amp;IF(入力ﾌｫｰﾑ!G3="","",入力ﾌｫｰﾑ!G3)&amp;"月"&amp;IF(入力ﾌｫｰﾑ!I3="","",入力ﾌｫｰﾑ!I3)&amp;"日"</f>
        <v>令和年月日</v>
      </c>
      <c r="C27" s="218"/>
      <c r="D27" s="218"/>
      <c r="E27" s="218"/>
      <c r="F27" s="218"/>
      <c r="G27" s="218"/>
      <c r="H27" s="218"/>
      <c r="I27" s="218"/>
      <c r="J27" s="218"/>
      <c r="K27" s="218"/>
      <c r="L27" s="218"/>
      <c r="M27" s="218"/>
      <c r="N27" s="218"/>
    </row>
    <row r="28" spans="2:14" ht="13.5" customHeight="1" x14ac:dyDescent="0.2">
      <c r="B28" s="6" t="s">
        <v>16</v>
      </c>
      <c r="F28" s="7"/>
      <c r="G28" s="7"/>
      <c r="H28" s="7"/>
      <c r="I28" s="7"/>
    </row>
    <row r="29" spans="2:14" ht="14.25" customHeight="1" thickBot="1" x14ac:dyDescent="0.25">
      <c r="B29" s="8"/>
      <c r="C29" s="8"/>
      <c r="D29" s="8"/>
    </row>
    <row r="30" spans="2:14" ht="30.75" customHeight="1" x14ac:dyDescent="0.15">
      <c r="B30" s="9" t="s">
        <v>17</v>
      </c>
      <c r="C30" s="9" t="s">
        <v>18</v>
      </c>
      <c r="D30" s="9" t="str">
        <f>"令和"&amp;"　　　"&amp;IF(入力ﾌｫｰﾑ!E4="","",入力ﾌｫｰﾑ!E4)&amp;"年"&amp;"　　　"&amp;IF(入力ﾌｫｰﾑ!G4="","",入力ﾌｫｰﾑ!G4)&amp;"月"&amp;"　　　"&amp;IF(入力ﾌｫｰﾑ!I4="","",入力ﾌｫｰﾑ!I4)&amp;"日"</f>
        <v>令和　　　年　　　月　　　日</v>
      </c>
      <c r="E30" s="10"/>
      <c r="F30" s="10"/>
      <c r="G30" s="11"/>
      <c r="H30" s="35"/>
      <c r="I30" s="15"/>
      <c r="J30" s="15"/>
      <c r="L30" s="29" t="s">
        <v>27</v>
      </c>
      <c r="M30" s="30"/>
      <c r="N30" s="31"/>
    </row>
    <row r="31" spans="2:14" ht="30.75" customHeight="1" x14ac:dyDescent="0.15">
      <c r="B31" s="13" t="s">
        <v>19</v>
      </c>
      <c r="C31" s="13" t="s">
        <v>18</v>
      </c>
      <c r="D31" s="220" t="str">
        <f>IF(入力ﾌｫｰﾑ!D5="","",入力ﾌｫｰﾑ!D5)&amp;"（第"&amp;"　　　"&amp;IF(入力ﾌｫｰﾑ!N4="","",入力ﾌｫｰﾑ!N4)&amp;"回）"</f>
        <v>（第　　　回）</v>
      </c>
      <c r="E31" s="221"/>
      <c r="F31" s="221"/>
      <c r="G31" s="222"/>
      <c r="H31" s="222"/>
      <c r="I31" s="222"/>
      <c r="J31" s="222"/>
      <c r="L31" s="223" t="str">
        <f>"住所："&amp;IF(入力ﾌｫｰﾑ!R4="","",入力ﾌｫｰﾑ!R4)</f>
        <v>住所：</v>
      </c>
      <c r="M31" s="224"/>
      <c r="N31" s="225"/>
    </row>
    <row r="32" spans="2:14" ht="30.75" customHeight="1" x14ac:dyDescent="0.15">
      <c r="B32" s="13" t="s">
        <v>20</v>
      </c>
      <c r="C32" s="13" t="s">
        <v>18</v>
      </c>
      <c r="D32" s="204" t="str">
        <f>IF(入力ﾌｫｰﾑ!D6="","",入力ﾌｫｰﾑ!D6)</f>
        <v/>
      </c>
      <c r="E32" s="205"/>
      <c r="F32" s="205"/>
      <c r="G32" s="205"/>
      <c r="H32" s="205"/>
      <c r="I32" s="205"/>
      <c r="J32" s="205"/>
      <c r="L32" s="223" t="str">
        <f>"会社名："&amp;IF(入力ﾌｫｰﾑ!R5="","",入力ﾌｫｰﾑ!R5)</f>
        <v>会社名：</v>
      </c>
      <c r="M32" s="224"/>
      <c r="N32" s="225"/>
    </row>
    <row r="33" spans="2:14" ht="30.75" customHeight="1" x14ac:dyDescent="0.15">
      <c r="B33" s="12" t="s">
        <v>26</v>
      </c>
      <c r="C33" s="9" t="s">
        <v>18</v>
      </c>
      <c r="D33" s="9" t="str">
        <f>IF(入力ﾌｫｰﾑ!D7="","",入力ﾌｫｰﾑ!D7)</f>
        <v/>
      </c>
      <c r="E33" s="11"/>
      <c r="F33" s="28"/>
      <c r="G33" s="28"/>
      <c r="H33" s="28"/>
      <c r="I33" s="11"/>
      <c r="J33" s="11"/>
      <c r="L33" s="223" t="str">
        <f>"担当者名:"&amp;IF(入力ﾌｫｰﾑ!R6="","",入力ﾌｫｰﾑ!R6)</f>
        <v>担当者名:</v>
      </c>
      <c r="M33" s="224"/>
      <c r="N33" s="225"/>
    </row>
    <row r="34" spans="2:14" ht="30.75" customHeight="1" x14ac:dyDescent="0.15">
      <c r="B34" s="9" t="s">
        <v>21</v>
      </c>
      <c r="C34" s="9" t="s">
        <v>18</v>
      </c>
      <c r="D34" s="9" t="str">
        <f>IF(入力ﾌｫｰﾑ!D8="","",入力ﾌｫｰﾑ!D8)</f>
        <v/>
      </c>
      <c r="E34" s="14"/>
      <c r="F34" s="36"/>
      <c r="G34" s="36"/>
      <c r="H34" s="15"/>
      <c r="I34" s="15"/>
      <c r="J34" s="16"/>
      <c r="L34" s="32"/>
      <c r="M34" s="11"/>
      <c r="N34" s="33"/>
    </row>
    <row r="35" spans="2:14" ht="30.75" customHeight="1" thickBot="1" x14ac:dyDescent="0.2">
      <c r="B35" s="13" t="s">
        <v>22</v>
      </c>
      <c r="C35" s="13" t="s">
        <v>18</v>
      </c>
      <c r="D35" s="17">
        <f>IF(入力ﾌｫｰﾑ!D9="","",入力ﾌｫｰﾑ!D9)</f>
        <v>0.1</v>
      </c>
      <c r="E35" s="14"/>
      <c r="F35" s="16"/>
      <c r="G35" s="16"/>
      <c r="H35" s="16"/>
      <c r="I35" s="16"/>
      <c r="J35" s="16"/>
      <c r="L35" s="37" t="str">
        <f>"TEL:"&amp;IF(入力ﾌｫｰﾑ!R7="","",入力ﾌｫｰﾑ!R7)</f>
        <v>TEL:</v>
      </c>
      <c r="M35" s="34"/>
      <c r="N35" s="38" t="str">
        <f>"FAX:"&amp;IF(入力ﾌｫｰﾑ!R8="","",入力ﾌｫｰﾑ!R8)</f>
        <v>FAX:</v>
      </c>
    </row>
    <row r="36" spans="2:14" ht="18" customHeight="1" x14ac:dyDescent="0.15">
      <c r="B36" s="18"/>
      <c r="C36" s="18"/>
      <c r="D36" s="19"/>
      <c r="E36" s="14"/>
      <c r="F36" s="16"/>
      <c r="G36" s="16"/>
      <c r="H36" s="16"/>
      <c r="I36" s="16"/>
      <c r="J36" s="16"/>
      <c r="L36" s="20"/>
      <c r="N36" s="20"/>
    </row>
    <row r="37" spans="2:14" ht="18" customHeight="1" thickBot="1" x14ac:dyDescent="0.2">
      <c r="D37" s="21" t="s">
        <v>40</v>
      </c>
    </row>
    <row r="38" spans="2:14" ht="30.75" customHeight="1" x14ac:dyDescent="0.2">
      <c r="B38" s="22" t="s">
        <v>71</v>
      </c>
      <c r="C38" s="206">
        <f>入力ﾌｫｰﾑ!D12</f>
        <v>0</v>
      </c>
      <c r="D38" s="207"/>
      <c r="F38" s="212"/>
      <c r="G38" s="213"/>
      <c r="H38" s="214"/>
      <c r="I38" s="228" t="s">
        <v>9</v>
      </c>
      <c r="J38" s="227"/>
      <c r="K38" s="215" t="s">
        <v>10</v>
      </c>
      <c r="L38" s="216"/>
      <c r="M38" s="226" t="s">
        <v>11</v>
      </c>
      <c r="N38" s="227"/>
    </row>
    <row r="39" spans="2:14" ht="30.75" customHeight="1" x14ac:dyDescent="0.2">
      <c r="B39" s="23" t="s">
        <v>23</v>
      </c>
      <c r="C39" s="191">
        <f>入力ﾌｫｰﾑ!D13</f>
        <v>0</v>
      </c>
      <c r="D39" s="192"/>
      <c r="F39" s="195" t="s">
        <v>12</v>
      </c>
      <c r="G39" s="196"/>
      <c r="H39" s="197"/>
      <c r="I39" s="210">
        <f t="shared" ref="I39:M45" si="0">I16</f>
        <v>0</v>
      </c>
      <c r="J39" s="231"/>
      <c r="K39" s="181">
        <f t="shared" si="0"/>
        <v>0</v>
      </c>
      <c r="L39" s="229"/>
      <c r="M39" s="236">
        <f t="shared" si="0"/>
        <v>0</v>
      </c>
      <c r="N39" s="231"/>
    </row>
    <row r="40" spans="2:14" ht="30.75" customHeight="1" x14ac:dyDescent="0.2">
      <c r="B40" s="81" t="s">
        <v>80</v>
      </c>
      <c r="C40" s="193">
        <f>入力ﾌｫｰﾑ!D14</f>
        <v>0</v>
      </c>
      <c r="D40" s="194"/>
      <c r="F40" s="198" t="s">
        <v>35</v>
      </c>
      <c r="G40" s="199"/>
      <c r="H40" s="200"/>
      <c r="I40" s="208">
        <f t="shared" si="0"/>
        <v>0</v>
      </c>
      <c r="J40" s="238"/>
      <c r="K40" s="183">
        <f t="shared" si="0"/>
        <v>0</v>
      </c>
      <c r="L40" s="230"/>
      <c r="M40" s="237">
        <f t="shared" si="0"/>
        <v>0</v>
      </c>
      <c r="N40" s="238"/>
    </row>
    <row r="41" spans="2:14" ht="30.75" customHeight="1" x14ac:dyDescent="0.2">
      <c r="B41" s="85" t="s">
        <v>73</v>
      </c>
      <c r="C41" s="189">
        <f>C38-M39</f>
        <v>0</v>
      </c>
      <c r="D41" s="190"/>
      <c r="F41" s="195" t="s">
        <v>36</v>
      </c>
      <c r="G41" s="196"/>
      <c r="H41" s="197"/>
      <c r="I41" s="210">
        <f t="shared" si="0"/>
        <v>0</v>
      </c>
      <c r="J41" s="231"/>
      <c r="K41" s="181">
        <f t="shared" si="0"/>
        <v>0</v>
      </c>
      <c r="L41" s="229"/>
      <c r="M41" s="236">
        <f t="shared" si="0"/>
        <v>0</v>
      </c>
      <c r="N41" s="231"/>
    </row>
    <row r="42" spans="2:14" ht="30.75" customHeight="1" x14ac:dyDescent="0.2">
      <c r="B42" s="24" t="s">
        <v>24</v>
      </c>
      <c r="C42" s="185">
        <f>C39-+M40</f>
        <v>0</v>
      </c>
      <c r="D42" s="186"/>
      <c r="F42" s="198" t="s">
        <v>37</v>
      </c>
      <c r="G42" s="199"/>
      <c r="H42" s="200"/>
      <c r="I42" s="208">
        <f t="shared" si="0"/>
        <v>0</v>
      </c>
      <c r="J42" s="238"/>
      <c r="K42" s="183">
        <f t="shared" si="0"/>
        <v>0</v>
      </c>
      <c r="L42" s="230"/>
      <c r="M42" s="237">
        <f t="shared" si="0"/>
        <v>0</v>
      </c>
      <c r="N42" s="238"/>
    </row>
    <row r="43" spans="2:14" ht="30.75" customHeight="1" thickBot="1" x14ac:dyDescent="0.25">
      <c r="B43" s="25" t="s">
        <v>72</v>
      </c>
      <c r="C43" s="187">
        <f>C41+C42</f>
        <v>0</v>
      </c>
      <c r="D43" s="188"/>
      <c r="F43" s="195" t="s">
        <v>81</v>
      </c>
      <c r="G43" s="196"/>
      <c r="H43" s="197"/>
      <c r="I43" s="210">
        <f t="shared" si="0"/>
        <v>0</v>
      </c>
      <c r="J43" s="231"/>
      <c r="K43" s="181">
        <f t="shared" si="0"/>
        <v>0</v>
      </c>
      <c r="L43" s="229"/>
      <c r="M43" s="236">
        <f t="shared" si="0"/>
        <v>0</v>
      </c>
      <c r="N43" s="231"/>
    </row>
    <row r="44" spans="2:14" ht="30.75" customHeight="1" x14ac:dyDescent="0.2">
      <c r="D44" s="39"/>
      <c r="F44" s="198" t="s">
        <v>38</v>
      </c>
      <c r="G44" s="199"/>
      <c r="H44" s="200"/>
      <c r="I44" s="208">
        <f t="shared" si="0"/>
        <v>0</v>
      </c>
      <c r="J44" s="238"/>
      <c r="K44" s="183">
        <f t="shared" si="0"/>
        <v>0</v>
      </c>
      <c r="L44" s="230"/>
      <c r="M44" s="237">
        <f t="shared" si="0"/>
        <v>0</v>
      </c>
      <c r="N44" s="238"/>
    </row>
    <row r="45" spans="2:14" ht="30.75" customHeight="1" thickBot="1" x14ac:dyDescent="0.25">
      <c r="F45" s="201" t="s">
        <v>39</v>
      </c>
      <c r="G45" s="202"/>
      <c r="H45" s="203"/>
      <c r="I45" s="234">
        <f t="shared" si="0"/>
        <v>0</v>
      </c>
      <c r="J45" s="240"/>
      <c r="K45" s="232">
        <f t="shared" si="0"/>
        <v>0</v>
      </c>
      <c r="L45" s="241"/>
      <c r="M45" s="239">
        <f t="shared" si="0"/>
        <v>0</v>
      </c>
      <c r="N45" s="240"/>
    </row>
    <row r="46" spans="2:14" ht="22.5" customHeight="1" x14ac:dyDescent="0.2">
      <c r="L46" s="26" t="s">
        <v>15</v>
      </c>
      <c r="N46" s="27">
        <f>入力ﾌｫｰﾑ!$S$24</f>
        <v>0</v>
      </c>
    </row>
    <row r="47" spans="2:14" ht="13.5" customHeight="1" x14ac:dyDescent="0.2"/>
    <row r="48" spans="2:14"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row r="1001" ht="13.5" customHeight="1" x14ac:dyDescent="0.2"/>
  </sheetData>
  <mergeCells count="90">
    <mergeCell ref="F44:H44"/>
    <mergeCell ref="I44:J44"/>
    <mergeCell ref="K44:L44"/>
    <mergeCell ref="M44:N44"/>
    <mergeCell ref="F45:H45"/>
    <mergeCell ref="I45:J45"/>
    <mergeCell ref="K45:L45"/>
    <mergeCell ref="M45:N45"/>
    <mergeCell ref="M41:N41"/>
    <mergeCell ref="C42:D42"/>
    <mergeCell ref="I42:J42"/>
    <mergeCell ref="M42:N42"/>
    <mergeCell ref="C43:D43"/>
    <mergeCell ref="I43:J43"/>
    <mergeCell ref="M43:N43"/>
    <mergeCell ref="F41:H41"/>
    <mergeCell ref="F42:H42"/>
    <mergeCell ref="F43:H43"/>
    <mergeCell ref="C41:D41"/>
    <mergeCell ref="K42:L42"/>
    <mergeCell ref="K43:L43"/>
    <mergeCell ref="M16:N16"/>
    <mergeCell ref="M17:N17"/>
    <mergeCell ref="M18:N18"/>
    <mergeCell ref="M39:N39"/>
    <mergeCell ref="I40:J40"/>
    <mergeCell ref="M40:N40"/>
    <mergeCell ref="L33:N33"/>
    <mergeCell ref="I38:J38"/>
    <mergeCell ref="M38:N38"/>
    <mergeCell ref="M20:N20"/>
    <mergeCell ref="M21:N21"/>
    <mergeCell ref="M22:N22"/>
    <mergeCell ref="M19:N19"/>
    <mergeCell ref="I18:J18"/>
    <mergeCell ref="I19:J19"/>
    <mergeCell ref="I20:J20"/>
    <mergeCell ref="K22:L22"/>
    <mergeCell ref="L31:N31"/>
    <mergeCell ref="L32:N32"/>
    <mergeCell ref="K38:L38"/>
    <mergeCell ref="F38:H38"/>
    <mergeCell ref="I22:J22"/>
    <mergeCell ref="B26:N26"/>
    <mergeCell ref="B27:N27"/>
    <mergeCell ref="D31:J31"/>
    <mergeCell ref="K39:L39"/>
    <mergeCell ref="F40:H40"/>
    <mergeCell ref="K40:L40"/>
    <mergeCell ref="K41:L41"/>
    <mergeCell ref="I39:J39"/>
    <mergeCell ref="I41:J41"/>
    <mergeCell ref="B3:N3"/>
    <mergeCell ref="B4:N4"/>
    <mergeCell ref="D9:J9"/>
    <mergeCell ref="C15:D15"/>
    <mergeCell ref="D8:J8"/>
    <mergeCell ref="L8:N8"/>
    <mergeCell ref="L9:N9"/>
    <mergeCell ref="L10:N10"/>
    <mergeCell ref="M15:N15"/>
    <mergeCell ref="I15:J15"/>
    <mergeCell ref="I16:J16"/>
    <mergeCell ref="C16:D16"/>
    <mergeCell ref="F16:H16"/>
    <mergeCell ref="F15:H15"/>
    <mergeCell ref="K16:L16"/>
    <mergeCell ref="K15:L15"/>
    <mergeCell ref="C17:D17"/>
    <mergeCell ref="F17:H17"/>
    <mergeCell ref="K17:L17"/>
    <mergeCell ref="I17:J17"/>
    <mergeCell ref="K19:L19"/>
    <mergeCell ref="K18:L18"/>
    <mergeCell ref="C39:D39"/>
    <mergeCell ref="C40:D40"/>
    <mergeCell ref="F18:H18"/>
    <mergeCell ref="F19:H19"/>
    <mergeCell ref="F20:H20"/>
    <mergeCell ref="F21:H21"/>
    <mergeCell ref="F22:H22"/>
    <mergeCell ref="F39:H39"/>
    <mergeCell ref="D32:J32"/>
    <mergeCell ref="C38:D38"/>
    <mergeCell ref="I21:J21"/>
    <mergeCell ref="K20:L20"/>
    <mergeCell ref="K21:L21"/>
    <mergeCell ref="C19:D19"/>
    <mergeCell ref="C20:D20"/>
    <mergeCell ref="C18:D18"/>
  </mergeCells>
  <phoneticPr fontId="1"/>
  <pageMargins left="0.25" right="0.25" top="0.75" bottom="0.75" header="0" footer="0"/>
  <pageSetup paperSize="9" scale="86" fitToHeight="0" orientation="landscape" r:id="rId1"/>
  <headerFooter differentOddEven="1">
    <oddFooter xml:space="preserve">&amp;R&amp;"ＭＳ Ｐゴシック,標準"貴社控
</oddFooter>
    <evenFooter>&amp;R&amp;"ＭＳ Ｐゴシック,標準"提出用</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入力の手引き</vt:lpstr>
      <vt:lpstr>入力ﾌｫｰﾑ</vt:lpstr>
      <vt:lpstr>請求書</vt:lpstr>
      <vt:lpstr>請求書!Print_Area</vt:lpstr>
      <vt:lpstr>入力の手引き!Print_Area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上野</cp:lastModifiedBy>
  <cp:lastPrinted>2022-01-18T11:08:18Z</cp:lastPrinted>
  <dcterms:created xsi:type="dcterms:W3CDTF">2021-12-01T01:00:34Z</dcterms:created>
  <dcterms:modified xsi:type="dcterms:W3CDTF">2022-07-21T23:29:57Z</dcterms:modified>
</cp:coreProperties>
</file>